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CS\ICS Call Data Template\"/>
    </mc:Choice>
  </mc:AlternateContent>
  <bookViews>
    <workbookView xWindow="0" yWindow="0" windowWidth="23040" windowHeight="10836" activeTab="12"/>
  </bookViews>
  <sheets>
    <sheet name="Jan 2016" sheetId="1" r:id="rId1"/>
    <sheet name="FEB 2016" sheetId="14" r:id="rId2"/>
    <sheet name="MAR 2016" sheetId="15" r:id="rId3"/>
    <sheet name="APR 2016" sheetId="16" r:id="rId4"/>
    <sheet name="May 2016" sheetId="17" r:id="rId5"/>
    <sheet name="JUN 2016" sheetId="18" r:id="rId6"/>
    <sheet name="JUL 2016" sheetId="19" r:id="rId7"/>
    <sheet name="AUG 2016" sheetId="20" r:id="rId8"/>
    <sheet name="SEP 2016" sheetId="21" r:id="rId9"/>
    <sheet name="OCT 2016" sheetId="22" r:id="rId10"/>
    <sheet name="NOV 2016" sheetId="23" r:id="rId11"/>
    <sheet name="DEC 2016" sheetId="24" r:id="rId12"/>
    <sheet name="CY 2016" sheetId="33" r:id="rId13"/>
  </sheets>
  <calcPr calcId="171027"/>
</workbook>
</file>

<file path=xl/calcChain.xml><?xml version="1.0" encoding="utf-8"?>
<calcChain xmlns="http://schemas.openxmlformats.org/spreadsheetml/2006/main">
  <c r="AA205" i="24" l="1"/>
  <c r="Z205" i="24"/>
  <c r="Y205" i="24"/>
  <c r="W205" i="24"/>
  <c r="V205" i="24"/>
  <c r="U205" i="24"/>
  <c r="S205" i="24"/>
  <c r="R205" i="24"/>
  <c r="Q205" i="24"/>
  <c r="O205" i="24"/>
  <c r="N205" i="24"/>
  <c r="M205" i="24"/>
  <c r="K205" i="24"/>
  <c r="J205" i="24"/>
  <c r="I205" i="24"/>
  <c r="G205" i="24"/>
  <c r="F205" i="24"/>
  <c r="E205" i="24"/>
  <c r="AE204" i="24"/>
  <c r="AD204" i="24"/>
  <c r="AC204" i="24"/>
  <c r="AE203" i="24"/>
  <c r="AD203" i="24"/>
  <c r="AD205" i="24" s="1"/>
  <c r="AC203" i="24"/>
  <c r="AE202" i="24"/>
  <c r="AE205" i="24" s="1"/>
  <c r="AD202" i="24"/>
  <c r="AC202" i="24"/>
  <c r="AA201" i="24"/>
  <c r="Z201" i="24"/>
  <c r="Y201" i="24"/>
  <c r="W201" i="24"/>
  <c r="V201" i="24"/>
  <c r="U201" i="24"/>
  <c r="S201" i="24"/>
  <c r="R201" i="24"/>
  <c r="Q201" i="24"/>
  <c r="O201" i="24"/>
  <c r="N201" i="24"/>
  <c r="M201" i="24"/>
  <c r="K201" i="24"/>
  <c r="J201" i="24"/>
  <c r="I201" i="24"/>
  <c r="G201" i="24"/>
  <c r="F201" i="24"/>
  <c r="E201" i="24"/>
  <c r="AE200" i="24"/>
  <c r="AD200" i="24"/>
  <c r="AC200" i="24"/>
  <c r="AE199" i="24"/>
  <c r="AD199" i="24"/>
  <c r="AC199" i="24"/>
  <c r="AE198" i="24"/>
  <c r="AD198" i="24"/>
  <c r="AD201" i="24" s="1"/>
  <c r="AC198" i="24"/>
  <c r="AC201" i="24" s="1"/>
  <c r="AA197" i="24"/>
  <c r="Z197" i="24"/>
  <c r="Y197" i="24"/>
  <c r="W197" i="24"/>
  <c r="V197" i="24"/>
  <c r="U197" i="24"/>
  <c r="S197" i="24"/>
  <c r="R197" i="24"/>
  <c r="Q197" i="24"/>
  <c r="O197" i="24"/>
  <c r="N197" i="24"/>
  <c r="M197" i="24"/>
  <c r="K197" i="24"/>
  <c r="J197" i="24"/>
  <c r="I197" i="24"/>
  <c r="G197" i="24"/>
  <c r="F197" i="24"/>
  <c r="E197" i="24"/>
  <c r="AE196" i="24"/>
  <c r="AD196" i="24"/>
  <c r="AC196" i="24"/>
  <c r="AE195" i="24"/>
  <c r="AD195" i="24"/>
  <c r="AC195" i="24"/>
  <c r="AE194" i="24"/>
  <c r="AD194" i="24"/>
  <c r="AC194" i="24"/>
  <c r="AC197" i="24" s="1"/>
  <c r="AA193" i="24"/>
  <c r="Z193" i="24"/>
  <c r="Y193" i="24"/>
  <c r="W193" i="24"/>
  <c r="V193" i="24"/>
  <c r="U193" i="24"/>
  <c r="S193" i="24"/>
  <c r="R193" i="24"/>
  <c r="Q193" i="24"/>
  <c r="O193" i="24"/>
  <c r="N193" i="24"/>
  <c r="M193" i="24"/>
  <c r="K193" i="24"/>
  <c r="J193" i="24"/>
  <c r="I193" i="24"/>
  <c r="G193" i="24"/>
  <c r="F193" i="24"/>
  <c r="E193" i="24"/>
  <c r="AE192" i="24"/>
  <c r="AD192" i="24"/>
  <c r="AC192" i="24"/>
  <c r="AE191" i="24"/>
  <c r="AE193" i="24" s="1"/>
  <c r="AD191" i="24"/>
  <c r="AC191" i="24"/>
  <c r="AE190" i="24"/>
  <c r="AD190" i="24"/>
  <c r="AC190" i="24"/>
  <c r="AA189" i="24"/>
  <c r="Z189" i="24"/>
  <c r="Y189" i="24"/>
  <c r="W189" i="24"/>
  <c r="V189" i="24"/>
  <c r="U189" i="24"/>
  <c r="S189" i="24"/>
  <c r="R189" i="24"/>
  <c r="Q189" i="24"/>
  <c r="O189" i="24"/>
  <c r="N189" i="24"/>
  <c r="M189" i="24"/>
  <c r="K189" i="24"/>
  <c r="J189" i="24"/>
  <c r="I189" i="24"/>
  <c r="G189" i="24"/>
  <c r="F189" i="24"/>
  <c r="E189" i="24"/>
  <c r="AE188" i="24"/>
  <c r="AD188" i="24"/>
  <c r="AC188" i="24"/>
  <c r="AE187" i="24"/>
  <c r="AD187" i="24"/>
  <c r="AC187" i="24"/>
  <c r="AE186" i="24"/>
  <c r="AE189" i="24" s="1"/>
  <c r="AD186" i="24"/>
  <c r="AC186" i="24"/>
  <c r="AA185" i="24"/>
  <c r="Z185" i="24"/>
  <c r="Y185" i="24"/>
  <c r="W185" i="24"/>
  <c r="V185" i="24"/>
  <c r="U185" i="24"/>
  <c r="S185" i="24"/>
  <c r="R185" i="24"/>
  <c r="Q185" i="24"/>
  <c r="O185" i="24"/>
  <c r="N185" i="24"/>
  <c r="M185" i="24"/>
  <c r="K185" i="24"/>
  <c r="J185" i="24"/>
  <c r="I185" i="24"/>
  <c r="G185" i="24"/>
  <c r="F185" i="24"/>
  <c r="E185" i="24"/>
  <c r="AE184" i="24"/>
  <c r="AD184" i="24"/>
  <c r="AC184" i="24"/>
  <c r="AE183" i="24"/>
  <c r="AD183" i="24"/>
  <c r="AC183" i="24"/>
  <c r="AE182" i="24"/>
  <c r="AD182" i="24"/>
  <c r="AD185" i="24" s="1"/>
  <c r="AC182" i="24"/>
  <c r="AA181" i="24"/>
  <c r="Z181" i="24"/>
  <c r="Y181" i="24"/>
  <c r="W181" i="24"/>
  <c r="V181" i="24"/>
  <c r="U181" i="24"/>
  <c r="S181" i="24"/>
  <c r="R181" i="24"/>
  <c r="Q181" i="24"/>
  <c r="O181" i="24"/>
  <c r="N181" i="24"/>
  <c r="M181" i="24"/>
  <c r="K181" i="24"/>
  <c r="J181" i="24"/>
  <c r="I181" i="24"/>
  <c r="G181" i="24"/>
  <c r="F181" i="24"/>
  <c r="E181" i="24"/>
  <c r="AE180" i="24"/>
  <c r="AD180" i="24"/>
  <c r="AC180" i="24"/>
  <c r="AE179" i="24"/>
  <c r="AD179" i="24"/>
  <c r="AC179" i="24"/>
  <c r="AE178" i="24"/>
  <c r="AD178" i="24"/>
  <c r="AC178" i="24"/>
  <c r="AC181" i="24" s="1"/>
  <c r="AA177" i="24"/>
  <c r="Z177" i="24"/>
  <c r="Y177" i="24"/>
  <c r="W177" i="24"/>
  <c r="V177" i="24"/>
  <c r="U177" i="24"/>
  <c r="S177" i="24"/>
  <c r="R177" i="24"/>
  <c r="Q177" i="24"/>
  <c r="O177" i="24"/>
  <c r="N177" i="24"/>
  <c r="M177" i="24"/>
  <c r="K177" i="24"/>
  <c r="J177" i="24"/>
  <c r="I177" i="24"/>
  <c r="G177" i="24"/>
  <c r="F177" i="24"/>
  <c r="E177" i="24"/>
  <c r="AE176" i="24"/>
  <c r="AD176" i="24"/>
  <c r="AC176" i="24"/>
  <c r="AE175" i="24"/>
  <c r="AD175" i="24"/>
  <c r="AC175" i="24"/>
  <c r="AE174" i="24"/>
  <c r="AD174" i="24"/>
  <c r="AC174" i="24"/>
  <c r="AA173" i="24"/>
  <c r="Z173" i="24"/>
  <c r="Y173" i="24"/>
  <c r="W173" i="24"/>
  <c r="V173" i="24"/>
  <c r="U173" i="24"/>
  <c r="S173" i="24"/>
  <c r="R173" i="24"/>
  <c r="Q173" i="24"/>
  <c r="O173" i="24"/>
  <c r="N173" i="24"/>
  <c r="M173" i="24"/>
  <c r="K173" i="24"/>
  <c r="J173" i="24"/>
  <c r="I173" i="24"/>
  <c r="G173" i="24"/>
  <c r="F173" i="24"/>
  <c r="E173" i="24"/>
  <c r="AE172" i="24"/>
  <c r="AD172" i="24"/>
  <c r="AC172" i="24"/>
  <c r="AE171" i="24"/>
  <c r="AD171" i="24"/>
  <c r="AD173" i="24" s="1"/>
  <c r="AC171" i="24"/>
  <c r="AE170" i="24"/>
  <c r="AE173" i="24" s="1"/>
  <c r="AD170" i="24"/>
  <c r="AC170" i="24"/>
  <c r="AA169" i="24"/>
  <c r="Z169" i="24"/>
  <c r="Y169" i="24"/>
  <c r="W169" i="24"/>
  <c r="V169" i="24"/>
  <c r="U169" i="24"/>
  <c r="S169" i="24"/>
  <c r="R169" i="24"/>
  <c r="Q169" i="24"/>
  <c r="O169" i="24"/>
  <c r="N169" i="24"/>
  <c r="M169" i="24"/>
  <c r="K169" i="24"/>
  <c r="J169" i="24"/>
  <c r="I169" i="24"/>
  <c r="G169" i="24"/>
  <c r="F169" i="24"/>
  <c r="E169" i="24"/>
  <c r="AE168" i="24"/>
  <c r="AD168" i="24"/>
  <c r="AC168" i="24"/>
  <c r="AE167" i="24"/>
  <c r="AD167" i="24"/>
  <c r="AC167" i="24"/>
  <c r="AE166" i="24"/>
  <c r="AD166" i="24"/>
  <c r="AD169" i="24" s="1"/>
  <c r="AC166" i="24"/>
  <c r="AC169" i="24" s="1"/>
  <c r="AA165" i="24"/>
  <c r="Z165" i="24"/>
  <c r="Y165" i="24"/>
  <c r="W165" i="24"/>
  <c r="V165" i="24"/>
  <c r="U165" i="24"/>
  <c r="S165" i="24"/>
  <c r="R165" i="24"/>
  <c r="Q165" i="24"/>
  <c r="O165" i="24"/>
  <c r="N165" i="24"/>
  <c r="M165" i="24"/>
  <c r="K165" i="24"/>
  <c r="J165" i="24"/>
  <c r="I165" i="24"/>
  <c r="G165" i="24"/>
  <c r="F165" i="24"/>
  <c r="E165" i="24"/>
  <c r="AE164" i="24"/>
  <c r="AD164" i="24"/>
  <c r="AC164" i="24"/>
  <c r="AE163" i="24"/>
  <c r="AD163" i="24"/>
  <c r="AC163" i="24"/>
  <c r="AE162" i="24"/>
  <c r="AD162" i="24"/>
  <c r="AC162" i="24"/>
  <c r="AC165" i="24" s="1"/>
  <c r="AA161" i="24"/>
  <c r="Z161" i="24"/>
  <c r="Y161" i="24"/>
  <c r="W161" i="24"/>
  <c r="V161" i="24"/>
  <c r="U161" i="24"/>
  <c r="S161" i="24"/>
  <c r="R161" i="24"/>
  <c r="Q161" i="24"/>
  <c r="O161" i="24"/>
  <c r="N161" i="24"/>
  <c r="M161" i="24"/>
  <c r="K161" i="24"/>
  <c r="J161" i="24"/>
  <c r="I161" i="24"/>
  <c r="G161" i="24"/>
  <c r="F161" i="24"/>
  <c r="E161" i="24"/>
  <c r="AE160" i="24"/>
  <c r="AD160" i="24"/>
  <c r="AC160" i="24"/>
  <c r="AE159" i="24"/>
  <c r="AE161" i="24" s="1"/>
  <c r="AD159" i="24"/>
  <c r="AC159" i="24"/>
  <c r="AE158" i="24"/>
  <c r="AD158" i="24"/>
  <c r="AC158" i="24"/>
  <c r="AA157" i="24"/>
  <c r="Z157" i="24"/>
  <c r="Y157" i="24"/>
  <c r="W157" i="24"/>
  <c r="V157" i="24"/>
  <c r="U157" i="24"/>
  <c r="S157" i="24"/>
  <c r="R157" i="24"/>
  <c r="Q157" i="24"/>
  <c r="O157" i="24"/>
  <c r="N157" i="24"/>
  <c r="M157" i="24"/>
  <c r="K157" i="24"/>
  <c r="J157" i="24"/>
  <c r="I157" i="24"/>
  <c r="G157" i="24"/>
  <c r="F157" i="24"/>
  <c r="E157" i="24"/>
  <c r="AE156" i="24"/>
  <c r="AD156" i="24"/>
  <c r="AC156" i="24"/>
  <c r="AE155" i="24"/>
  <c r="AD155" i="24"/>
  <c r="AC155" i="24"/>
  <c r="AE154" i="24"/>
  <c r="AE157" i="24" s="1"/>
  <c r="AD154" i="24"/>
  <c r="AC154" i="24"/>
  <c r="AA153" i="24"/>
  <c r="Z153" i="24"/>
  <c r="Y153" i="24"/>
  <c r="W153" i="24"/>
  <c r="V153" i="24"/>
  <c r="U153" i="24"/>
  <c r="S153" i="24"/>
  <c r="R153" i="24"/>
  <c r="Q153" i="24"/>
  <c r="O153" i="24"/>
  <c r="N153" i="24"/>
  <c r="M153" i="24"/>
  <c r="K153" i="24"/>
  <c r="J153" i="24"/>
  <c r="I153" i="24"/>
  <c r="G153" i="24"/>
  <c r="F153" i="24"/>
  <c r="E153" i="24"/>
  <c r="AE152" i="24"/>
  <c r="AD152" i="24"/>
  <c r="AC152" i="24"/>
  <c r="AE151" i="24"/>
  <c r="AD151" i="24"/>
  <c r="AC151" i="24"/>
  <c r="AE150" i="24"/>
  <c r="AD150" i="24"/>
  <c r="AD153" i="24" s="1"/>
  <c r="AC150" i="24"/>
  <c r="AA149" i="24"/>
  <c r="Z149" i="24"/>
  <c r="Y149" i="24"/>
  <c r="W149" i="24"/>
  <c r="V149" i="24"/>
  <c r="U149" i="24"/>
  <c r="S149" i="24"/>
  <c r="R149" i="24"/>
  <c r="Q149" i="24"/>
  <c r="O149" i="24"/>
  <c r="N149" i="24"/>
  <c r="M149" i="24"/>
  <c r="K149" i="24"/>
  <c r="J149" i="24"/>
  <c r="I149" i="24"/>
  <c r="G149" i="24"/>
  <c r="F149" i="24"/>
  <c r="E149" i="24"/>
  <c r="AE148" i="24"/>
  <c r="AD148" i="24"/>
  <c r="AC148" i="24"/>
  <c r="AE147" i="24"/>
  <c r="AD147" i="24"/>
  <c r="AC147" i="24"/>
  <c r="AE146" i="24"/>
  <c r="AD146" i="24"/>
  <c r="AC146" i="24"/>
  <c r="AC149" i="24" s="1"/>
  <c r="AA145" i="24"/>
  <c r="Z145" i="24"/>
  <c r="Y145" i="24"/>
  <c r="W145" i="24"/>
  <c r="V145" i="24"/>
  <c r="U145" i="24"/>
  <c r="S145" i="24"/>
  <c r="R145" i="24"/>
  <c r="Q145" i="24"/>
  <c r="O145" i="24"/>
  <c r="N145" i="24"/>
  <c r="M145" i="24"/>
  <c r="K145" i="24"/>
  <c r="J145" i="24"/>
  <c r="I145" i="24"/>
  <c r="G145" i="24"/>
  <c r="F145" i="24"/>
  <c r="E145" i="24"/>
  <c r="AE144" i="24"/>
  <c r="AD144" i="24"/>
  <c r="AC144" i="24"/>
  <c r="AE143" i="24"/>
  <c r="AD143" i="24"/>
  <c r="AC143" i="24"/>
  <c r="AE142" i="24"/>
  <c r="AD142" i="24"/>
  <c r="AC142" i="24"/>
  <c r="AA141" i="24"/>
  <c r="Z141" i="24"/>
  <c r="Y141" i="24"/>
  <c r="W141" i="24"/>
  <c r="V141" i="24"/>
  <c r="U141" i="24"/>
  <c r="S141" i="24"/>
  <c r="R141" i="24"/>
  <c r="Q141" i="24"/>
  <c r="O141" i="24"/>
  <c r="N141" i="24"/>
  <c r="M141" i="24"/>
  <c r="K141" i="24"/>
  <c r="J141" i="24"/>
  <c r="I141" i="24"/>
  <c r="G141" i="24"/>
  <c r="F141" i="24"/>
  <c r="E141" i="24"/>
  <c r="AE140" i="24"/>
  <c r="AD140" i="24"/>
  <c r="AC140" i="24"/>
  <c r="AE139" i="24"/>
  <c r="AD139" i="24"/>
  <c r="AD141" i="24" s="1"/>
  <c r="AC139" i="24"/>
  <c r="AE138" i="24"/>
  <c r="AE141" i="24" s="1"/>
  <c r="AD138" i="24"/>
  <c r="AC138" i="24"/>
  <c r="AA137" i="24"/>
  <c r="Z137" i="24"/>
  <c r="Y137" i="24"/>
  <c r="W137" i="24"/>
  <c r="V137" i="24"/>
  <c r="U137" i="24"/>
  <c r="S137" i="24"/>
  <c r="R137" i="24"/>
  <c r="Q137" i="24"/>
  <c r="O137" i="24"/>
  <c r="N137" i="24"/>
  <c r="M137" i="24"/>
  <c r="K137" i="24"/>
  <c r="J137" i="24"/>
  <c r="I137" i="24"/>
  <c r="G137" i="24"/>
  <c r="F137" i="24"/>
  <c r="E137" i="24"/>
  <c r="AE136" i="24"/>
  <c r="AD136" i="24"/>
  <c r="AC136" i="24"/>
  <c r="AE135" i="24"/>
  <c r="AD135" i="24"/>
  <c r="AC135" i="24"/>
  <c r="AE134" i="24"/>
  <c r="AD134" i="24"/>
  <c r="AC134" i="24"/>
  <c r="AC137" i="24" s="1"/>
  <c r="AA133" i="24"/>
  <c r="Z133" i="24"/>
  <c r="Y133" i="24"/>
  <c r="W133" i="24"/>
  <c r="V133" i="24"/>
  <c r="U133" i="24"/>
  <c r="S133" i="24"/>
  <c r="R133" i="24"/>
  <c r="Q133" i="24"/>
  <c r="O133" i="24"/>
  <c r="N133" i="24"/>
  <c r="M133" i="24"/>
  <c r="K133" i="24"/>
  <c r="J133" i="24"/>
  <c r="I133" i="24"/>
  <c r="G133" i="24"/>
  <c r="F133" i="24"/>
  <c r="E133" i="24"/>
  <c r="AE132" i="24"/>
  <c r="AD132" i="24"/>
  <c r="AC132" i="24"/>
  <c r="AE131" i="24"/>
  <c r="AD131" i="24"/>
  <c r="AC131" i="24"/>
  <c r="AE130" i="24"/>
  <c r="AD130" i="24"/>
  <c r="AC130" i="24"/>
  <c r="AC133" i="24" s="1"/>
  <c r="AA129" i="24"/>
  <c r="Z129" i="24"/>
  <c r="Y129" i="24"/>
  <c r="W129" i="24"/>
  <c r="V129" i="24"/>
  <c r="U129" i="24"/>
  <c r="S129" i="24"/>
  <c r="R129" i="24"/>
  <c r="Q129" i="24"/>
  <c r="O129" i="24"/>
  <c r="N129" i="24"/>
  <c r="M129" i="24"/>
  <c r="K129" i="24"/>
  <c r="J129" i="24"/>
  <c r="I129" i="24"/>
  <c r="G129" i="24"/>
  <c r="F129" i="24"/>
  <c r="E129" i="24"/>
  <c r="AE128" i="24"/>
  <c r="AD128" i="24"/>
  <c r="AC128" i="24"/>
  <c r="AE127" i="24"/>
  <c r="AE129" i="24" s="1"/>
  <c r="AD127" i="24"/>
  <c r="AC127" i="24"/>
  <c r="AE126" i="24"/>
  <c r="AD126" i="24"/>
  <c r="AC126" i="24"/>
  <c r="AA125" i="24"/>
  <c r="Z125" i="24"/>
  <c r="Y125" i="24"/>
  <c r="W125" i="24"/>
  <c r="V125" i="24"/>
  <c r="U125" i="24"/>
  <c r="S125" i="24"/>
  <c r="R125" i="24"/>
  <c r="Q125" i="24"/>
  <c r="O125" i="24"/>
  <c r="N125" i="24"/>
  <c r="M125" i="24"/>
  <c r="K125" i="24"/>
  <c r="J125" i="24"/>
  <c r="I125" i="24"/>
  <c r="G125" i="24"/>
  <c r="F125" i="24"/>
  <c r="E125" i="24"/>
  <c r="AE124" i="24"/>
  <c r="AD124" i="24"/>
  <c r="AC124" i="24"/>
  <c r="AE123" i="24"/>
  <c r="AD123" i="24"/>
  <c r="AC123" i="24"/>
  <c r="AE122" i="24"/>
  <c r="AD122" i="24"/>
  <c r="AC122" i="24"/>
  <c r="AA121" i="24"/>
  <c r="Z121" i="24"/>
  <c r="Y121" i="24"/>
  <c r="W121" i="24"/>
  <c r="V121" i="24"/>
  <c r="U121" i="24"/>
  <c r="S121" i="24"/>
  <c r="R121" i="24"/>
  <c r="Q121" i="24"/>
  <c r="O121" i="24"/>
  <c r="N121" i="24"/>
  <c r="M121" i="24"/>
  <c r="K121" i="24"/>
  <c r="J121" i="24"/>
  <c r="I121" i="24"/>
  <c r="G121" i="24"/>
  <c r="F121" i="24"/>
  <c r="E121" i="24"/>
  <c r="AE120" i="24"/>
  <c r="AD120" i="24"/>
  <c r="AC120" i="24"/>
  <c r="AE119" i="24"/>
  <c r="AD119" i="24"/>
  <c r="AC119" i="24"/>
  <c r="AE118" i="24"/>
  <c r="AD118" i="24"/>
  <c r="AD121" i="24" s="1"/>
  <c r="AC118" i="24"/>
  <c r="AA117" i="24"/>
  <c r="Z117" i="24"/>
  <c r="Y117" i="24"/>
  <c r="W117" i="24"/>
  <c r="V117" i="24"/>
  <c r="U117" i="24"/>
  <c r="S117" i="24"/>
  <c r="R117" i="24"/>
  <c r="Q117" i="24"/>
  <c r="O117" i="24"/>
  <c r="N117" i="24"/>
  <c r="M117" i="24"/>
  <c r="K117" i="24"/>
  <c r="J117" i="24"/>
  <c r="I117" i="24"/>
  <c r="G117" i="24"/>
  <c r="F117" i="24"/>
  <c r="E117" i="24"/>
  <c r="AE116" i="24"/>
  <c r="AD116" i="24"/>
  <c r="AC116" i="24"/>
  <c r="AE115" i="24"/>
  <c r="AD115" i="24"/>
  <c r="AC115" i="24"/>
  <c r="AE114" i="24"/>
  <c r="AD114" i="24"/>
  <c r="AC114" i="24"/>
  <c r="AC117" i="24" s="1"/>
  <c r="AA113" i="24"/>
  <c r="Z113" i="24"/>
  <c r="Y113" i="24"/>
  <c r="W113" i="24"/>
  <c r="V113" i="24"/>
  <c r="U113" i="24"/>
  <c r="S113" i="24"/>
  <c r="R113" i="24"/>
  <c r="Q113" i="24"/>
  <c r="O113" i="24"/>
  <c r="N113" i="24"/>
  <c r="M113" i="24"/>
  <c r="K113" i="24"/>
  <c r="J113" i="24"/>
  <c r="I113" i="24"/>
  <c r="G113" i="24"/>
  <c r="F113" i="24"/>
  <c r="E113" i="24"/>
  <c r="AE112" i="24"/>
  <c r="AD112" i="24"/>
  <c r="AC112" i="24"/>
  <c r="AE111" i="24"/>
  <c r="AD111" i="24"/>
  <c r="AC111" i="24"/>
  <c r="AC113" i="24" s="1"/>
  <c r="AE110" i="24"/>
  <c r="AD110" i="24"/>
  <c r="AC110" i="24"/>
  <c r="AA109" i="24"/>
  <c r="Z109" i="24"/>
  <c r="Y109" i="24"/>
  <c r="W109" i="24"/>
  <c r="V109" i="24"/>
  <c r="U109" i="24"/>
  <c r="S109" i="24"/>
  <c r="R109" i="24"/>
  <c r="Q109" i="24"/>
  <c r="O109" i="24"/>
  <c r="N109" i="24"/>
  <c r="M109" i="24"/>
  <c r="K109" i="24"/>
  <c r="J109" i="24"/>
  <c r="I109" i="24"/>
  <c r="G109" i="24"/>
  <c r="F109" i="24"/>
  <c r="E109" i="24"/>
  <c r="AE108" i="24"/>
  <c r="AD108" i="24"/>
  <c r="AC108" i="24"/>
  <c r="AE107" i="24"/>
  <c r="AD107" i="24"/>
  <c r="AD109" i="24" s="1"/>
  <c r="AC107" i="24"/>
  <c r="AE106" i="24"/>
  <c r="AE109" i="24" s="1"/>
  <c r="AD106" i="24"/>
  <c r="AC106" i="24"/>
  <c r="AA105" i="24"/>
  <c r="Z105" i="24"/>
  <c r="Y105" i="24"/>
  <c r="W105" i="24"/>
  <c r="V105" i="24"/>
  <c r="U105" i="24"/>
  <c r="S105" i="24"/>
  <c r="R105" i="24"/>
  <c r="Q105" i="24"/>
  <c r="O105" i="24"/>
  <c r="N105" i="24"/>
  <c r="M105" i="24"/>
  <c r="K105" i="24"/>
  <c r="J105" i="24"/>
  <c r="I105" i="24"/>
  <c r="G105" i="24"/>
  <c r="F105" i="24"/>
  <c r="E105" i="24"/>
  <c r="AE104" i="24"/>
  <c r="AD104" i="24"/>
  <c r="AC104" i="24"/>
  <c r="AE103" i="24"/>
  <c r="AD103" i="24"/>
  <c r="AC103" i="24"/>
  <c r="AE102" i="24"/>
  <c r="AD102" i="24"/>
  <c r="AD105" i="24" s="1"/>
  <c r="AC102" i="24"/>
  <c r="AC105" i="24" s="1"/>
  <c r="AA101" i="24"/>
  <c r="Z101" i="24"/>
  <c r="Y101" i="24"/>
  <c r="W101" i="24"/>
  <c r="V101" i="24"/>
  <c r="U101" i="24"/>
  <c r="S101" i="24"/>
  <c r="R101" i="24"/>
  <c r="Q101" i="24"/>
  <c r="O101" i="24"/>
  <c r="N101" i="24"/>
  <c r="M101" i="24"/>
  <c r="K101" i="24"/>
  <c r="J101" i="24"/>
  <c r="I101" i="24"/>
  <c r="G101" i="24"/>
  <c r="F101" i="24"/>
  <c r="E101" i="24"/>
  <c r="AE100" i="24"/>
  <c r="AD100" i="24"/>
  <c r="AC100" i="24"/>
  <c r="AE99" i="24"/>
  <c r="AD99" i="24"/>
  <c r="AC99" i="24"/>
  <c r="AE98" i="24"/>
  <c r="AD98" i="24"/>
  <c r="AC98" i="24"/>
  <c r="AC101" i="24" s="1"/>
  <c r="AA97" i="24"/>
  <c r="Z97" i="24"/>
  <c r="Y97" i="24"/>
  <c r="W97" i="24"/>
  <c r="V97" i="24"/>
  <c r="U97" i="24"/>
  <c r="S97" i="24"/>
  <c r="R97" i="24"/>
  <c r="Q97" i="24"/>
  <c r="O97" i="24"/>
  <c r="N97" i="24"/>
  <c r="M97" i="24"/>
  <c r="K97" i="24"/>
  <c r="J97" i="24"/>
  <c r="I97" i="24"/>
  <c r="G97" i="24"/>
  <c r="F97" i="24"/>
  <c r="E97" i="24"/>
  <c r="AE96" i="24"/>
  <c r="AD96" i="24"/>
  <c r="AC96" i="24"/>
  <c r="AE95" i="24"/>
  <c r="AE97" i="24" s="1"/>
  <c r="AD95" i="24"/>
  <c r="AC95" i="24"/>
  <c r="AE94" i="24"/>
  <c r="AD94" i="24"/>
  <c r="AC94" i="24"/>
  <c r="AA93" i="24"/>
  <c r="Z93" i="24"/>
  <c r="Y93" i="24"/>
  <c r="W93" i="24"/>
  <c r="V93" i="24"/>
  <c r="U93" i="24"/>
  <c r="S93" i="24"/>
  <c r="R93" i="24"/>
  <c r="Q93" i="24"/>
  <c r="O93" i="24"/>
  <c r="N93" i="24"/>
  <c r="M93" i="24"/>
  <c r="K93" i="24"/>
  <c r="J93" i="24"/>
  <c r="I93" i="24"/>
  <c r="G93" i="24"/>
  <c r="F93" i="24"/>
  <c r="E93" i="24"/>
  <c r="AE92" i="24"/>
  <c r="AD92" i="24"/>
  <c r="AC92" i="24"/>
  <c r="AE91" i="24"/>
  <c r="AD91" i="24"/>
  <c r="AC91" i="24"/>
  <c r="AE90" i="24"/>
  <c r="AD90" i="24"/>
  <c r="AC90" i="24"/>
  <c r="AA89" i="24"/>
  <c r="Z89" i="24"/>
  <c r="Y89" i="24"/>
  <c r="W89" i="24"/>
  <c r="V89" i="24"/>
  <c r="U89" i="24"/>
  <c r="S89" i="24"/>
  <c r="R89" i="24"/>
  <c r="Q89" i="24"/>
  <c r="O89" i="24"/>
  <c r="N89" i="24"/>
  <c r="M89" i="24"/>
  <c r="K89" i="24"/>
  <c r="J89" i="24"/>
  <c r="I89" i="24"/>
  <c r="G89" i="24"/>
  <c r="F89" i="24"/>
  <c r="E89" i="24"/>
  <c r="AE88" i="24"/>
  <c r="AD88" i="24"/>
  <c r="AC88" i="24"/>
  <c r="AE87" i="24"/>
  <c r="AD87" i="24"/>
  <c r="AC87" i="24"/>
  <c r="AE86" i="24"/>
  <c r="AD86" i="24"/>
  <c r="AD89" i="24" s="1"/>
  <c r="AC86" i="24"/>
  <c r="AA85" i="24"/>
  <c r="Z85" i="24"/>
  <c r="Y85" i="24"/>
  <c r="W85" i="24"/>
  <c r="V85" i="24"/>
  <c r="U85" i="24"/>
  <c r="S85" i="24"/>
  <c r="R85" i="24"/>
  <c r="Q85" i="24"/>
  <c r="O85" i="24"/>
  <c r="N85" i="24"/>
  <c r="M85" i="24"/>
  <c r="K85" i="24"/>
  <c r="J85" i="24"/>
  <c r="I85" i="24"/>
  <c r="G85" i="24"/>
  <c r="F85" i="24"/>
  <c r="E85" i="24"/>
  <c r="AE84" i="24"/>
  <c r="AD84" i="24"/>
  <c r="AC84" i="24"/>
  <c r="AE83" i="24"/>
  <c r="AD83" i="24"/>
  <c r="AC83" i="24"/>
  <c r="AE82" i="24"/>
  <c r="AD82" i="24"/>
  <c r="AC82" i="24"/>
  <c r="AC85" i="24" s="1"/>
  <c r="AA81" i="24"/>
  <c r="Z81" i="24"/>
  <c r="Y81" i="24"/>
  <c r="W81" i="24"/>
  <c r="V81" i="24"/>
  <c r="U81" i="24"/>
  <c r="S81" i="24"/>
  <c r="R81" i="24"/>
  <c r="Q81" i="24"/>
  <c r="O81" i="24"/>
  <c r="N81" i="24"/>
  <c r="M81" i="24"/>
  <c r="K81" i="24"/>
  <c r="J81" i="24"/>
  <c r="I81" i="24"/>
  <c r="G81" i="24"/>
  <c r="F81" i="24"/>
  <c r="E81" i="24"/>
  <c r="AE80" i="24"/>
  <c r="AD80" i="24"/>
  <c r="AC80" i="24"/>
  <c r="AE79" i="24"/>
  <c r="AD79" i="24"/>
  <c r="AC79" i="24"/>
  <c r="AE78" i="24"/>
  <c r="AD78" i="24"/>
  <c r="AC78" i="24"/>
  <c r="AA77" i="24"/>
  <c r="Z77" i="24"/>
  <c r="Y77" i="24"/>
  <c r="W77" i="24"/>
  <c r="V77" i="24"/>
  <c r="U77" i="24"/>
  <c r="S77" i="24"/>
  <c r="R77" i="24"/>
  <c r="Q77" i="24"/>
  <c r="O77" i="24"/>
  <c r="N77" i="24"/>
  <c r="M77" i="24"/>
  <c r="K77" i="24"/>
  <c r="J77" i="24"/>
  <c r="I77" i="24"/>
  <c r="G77" i="24"/>
  <c r="F77" i="24"/>
  <c r="E77" i="24"/>
  <c r="AE76" i="24"/>
  <c r="AD76" i="24"/>
  <c r="AC76" i="24"/>
  <c r="AE75" i="24"/>
  <c r="AD75" i="24"/>
  <c r="AD77" i="24" s="1"/>
  <c r="AC75" i="24"/>
  <c r="AE74" i="24"/>
  <c r="AE77" i="24" s="1"/>
  <c r="AD74" i="24"/>
  <c r="AC74" i="24"/>
  <c r="AA73" i="24"/>
  <c r="Z73" i="24"/>
  <c r="Y73" i="24"/>
  <c r="W73" i="24"/>
  <c r="V73" i="24"/>
  <c r="U73" i="24"/>
  <c r="S73" i="24"/>
  <c r="R73" i="24"/>
  <c r="Q73" i="24"/>
  <c r="O73" i="24"/>
  <c r="N73" i="24"/>
  <c r="M73" i="24"/>
  <c r="K73" i="24"/>
  <c r="J73" i="24"/>
  <c r="I73" i="24"/>
  <c r="G73" i="24"/>
  <c r="F73" i="24"/>
  <c r="E73" i="24"/>
  <c r="AE72" i="24"/>
  <c r="AD72" i="24"/>
  <c r="AC72" i="24"/>
  <c r="AE71" i="24"/>
  <c r="AD71" i="24"/>
  <c r="AC71" i="24"/>
  <c r="AE70" i="24"/>
  <c r="AD70" i="24"/>
  <c r="AC70" i="24"/>
  <c r="AC73" i="24" s="1"/>
  <c r="AA69" i="24"/>
  <c r="Z69" i="24"/>
  <c r="Y69" i="24"/>
  <c r="W69" i="24"/>
  <c r="V69" i="24"/>
  <c r="U69" i="24"/>
  <c r="S69" i="24"/>
  <c r="R69" i="24"/>
  <c r="Q69" i="24"/>
  <c r="O69" i="24"/>
  <c r="N69" i="24"/>
  <c r="M69" i="24"/>
  <c r="K69" i="24"/>
  <c r="J69" i="24"/>
  <c r="I69" i="24"/>
  <c r="G69" i="24"/>
  <c r="F69" i="24"/>
  <c r="E69" i="24"/>
  <c r="AE68" i="24"/>
  <c r="AD68" i="24"/>
  <c r="AC68" i="24"/>
  <c r="AE67" i="24"/>
  <c r="AD67" i="24"/>
  <c r="AC67" i="24"/>
  <c r="AE66" i="24"/>
  <c r="AD66" i="24"/>
  <c r="AC66" i="24"/>
  <c r="AC69" i="24" s="1"/>
  <c r="AA65" i="24"/>
  <c r="Z65" i="24"/>
  <c r="Y65" i="24"/>
  <c r="W65" i="24"/>
  <c r="V65" i="24"/>
  <c r="U65" i="24"/>
  <c r="S65" i="24"/>
  <c r="R65" i="24"/>
  <c r="Q65" i="24"/>
  <c r="O65" i="24"/>
  <c r="N65" i="24"/>
  <c r="M65" i="24"/>
  <c r="K65" i="24"/>
  <c r="J65" i="24"/>
  <c r="I65" i="24"/>
  <c r="G65" i="24"/>
  <c r="F65" i="24"/>
  <c r="E65" i="24"/>
  <c r="AE64" i="24"/>
  <c r="AD64" i="24"/>
  <c r="AC64" i="24"/>
  <c r="AE63" i="24"/>
  <c r="AE65" i="24" s="1"/>
  <c r="AD63" i="24"/>
  <c r="AC63" i="24"/>
  <c r="AE62" i="24"/>
  <c r="AD62" i="24"/>
  <c r="AC62" i="24"/>
  <c r="AA61" i="24"/>
  <c r="Z61" i="24"/>
  <c r="Y61" i="24"/>
  <c r="W61" i="24"/>
  <c r="V61" i="24"/>
  <c r="U61" i="24"/>
  <c r="S61" i="24"/>
  <c r="R61" i="24"/>
  <c r="Q61" i="24"/>
  <c r="O61" i="24"/>
  <c r="N61" i="24"/>
  <c r="M61" i="24"/>
  <c r="K61" i="24"/>
  <c r="J61" i="24"/>
  <c r="I61" i="24"/>
  <c r="G61" i="24"/>
  <c r="F61" i="24"/>
  <c r="E61" i="24"/>
  <c r="AE60" i="24"/>
  <c r="AD60" i="24"/>
  <c r="AC60" i="24"/>
  <c r="AE59" i="24"/>
  <c r="AD59" i="24"/>
  <c r="AC59" i="24"/>
  <c r="AE58" i="24"/>
  <c r="AE61" i="24" s="1"/>
  <c r="AD58" i="24"/>
  <c r="AC58" i="24"/>
  <c r="AA57" i="24"/>
  <c r="Z57" i="24"/>
  <c r="Y57" i="24"/>
  <c r="W57" i="24"/>
  <c r="V57" i="24"/>
  <c r="U57" i="24"/>
  <c r="S57" i="24"/>
  <c r="R57" i="24"/>
  <c r="Q57" i="24"/>
  <c r="O57" i="24"/>
  <c r="N57" i="24"/>
  <c r="M57" i="24"/>
  <c r="K57" i="24"/>
  <c r="J57" i="24"/>
  <c r="I57" i="24"/>
  <c r="G57" i="24"/>
  <c r="F57" i="24"/>
  <c r="E57" i="24"/>
  <c r="AE56" i="24"/>
  <c r="AD56" i="24"/>
  <c r="AC56" i="24"/>
  <c r="AE55" i="24"/>
  <c r="AD55" i="24"/>
  <c r="AC55" i="24"/>
  <c r="AE54" i="24"/>
  <c r="AD54" i="24"/>
  <c r="AD57" i="24" s="1"/>
  <c r="AC54" i="24"/>
  <c r="AA53" i="24"/>
  <c r="Z53" i="24"/>
  <c r="Y53" i="24"/>
  <c r="W53" i="24"/>
  <c r="V53" i="24"/>
  <c r="U53" i="24"/>
  <c r="S53" i="24"/>
  <c r="R53" i="24"/>
  <c r="Q53" i="24"/>
  <c r="O53" i="24"/>
  <c r="N53" i="24"/>
  <c r="M53" i="24"/>
  <c r="K53" i="24"/>
  <c r="J53" i="24"/>
  <c r="I53" i="24"/>
  <c r="G53" i="24"/>
  <c r="F53" i="24"/>
  <c r="E53" i="24"/>
  <c r="AE52" i="24"/>
  <c r="AD52" i="24"/>
  <c r="AC52" i="24"/>
  <c r="AE51" i="24"/>
  <c r="AD51" i="24"/>
  <c r="AC51" i="24"/>
  <c r="AE50" i="24"/>
  <c r="AD50" i="24"/>
  <c r="AC50" i="24"/>
  <c r="AC53" i="24" s="1"/>
  <c r="AA49" i="24"/>
  <c r="Z49" i="24"/>
  <c r="Y49" i="24"/>
  <c r="W49" i="24"/>
  <c r="V49" i="24"/>
  <c r="U49" i="24"/>
  <c r="S49" i="24"/>
  <c r="R49" i="24"/>
  <c r="Q49" i="24"/>
  <c r="O49" i="24"/>
  <c r="N49" i="24"/>
  <c r="M49" i="24"/>
  <c r="K49" i="24"/>
  <c r="J49" i="24"/>
  <c r="I49" i="24"/>
  <c r="G49" i="24"/>
  <c r="F49" i="24"/>
  <c r="E49" i="24"/>
  <c r="AE48" i="24"/>
  <c r="AD48" i="24"/>
  <c r="AC48" i="24"/>
  <c r="AE47" i="24"/>
  <c r="AD47" i="24"/>
  <c r="AC47" i="24"/>
  <c r="AE46" i="24"/>
  <c r="AD46" i="24"/>
  <c r="AC46" i="24"/>
  <c r="AA45" i="24"/>
  <c r="Z45" i="24"/>
  <c r="Y45" i="24"/>
  <c r="W45" i="24"/>
  <c r="V45" i="24"/>
  <c r="U45" i="24"/>
  <c r="S45" i="24"/>
  <c r="R45" i="24"/>
  <c r="Q45" i="24"/>
  <c r="O45" i="24"/>
  <c r="N45" i="24"/>
  <c r="M45" i="24"/>
  <c r="K45" i="24"/>
  <c r="J45" i="24"/>
  <c r="I45" i="24"/>
  <c r="G45" i="24"/>
  <c r="F45" i="24"/>
  <c r="E45" i="24"/>
  <c r="AE44" i="24"/>
  <c r="AD44" i="24"/>
  <c r="AC44" i="24"/>
  <c r="AE43" i="24"/>
  <c r="AD43" i="24"/>
  <c r="AD45" i="24" s="1"/>
  <c r="AC43" i="24"/>
  <c r="AE42" i="24"/>
  <c r="AE45" i="24" s="1"/>
  <c r="AD42" i="24"/>
  <c r="AC42" i="24"/>
  <c r="AA41" i="24"/>
  <c r="Z41" i="24"/>
  <c r="Y41" i="24"/>
  <c r="W41" i="24"/>
  <c r="V41" i="24"/>
  <c r="U41" i="24"/>
  <c r="S41" i="24"/>
  <c r="R41" i="24"/>
  <c r="Q41" i="24"/>
  <c r="O41" i="24"/>
  <c r="N41" i="24"/>
  <c r="M41" i="24"/>
  <c r="K41" i="24"/>
  <c r="J41" i="24"/>
  <c r="I41" i="24"/>
  <c r="G41" i="24"/>
  <c r="F41" i="24"/>
  <c r="E41" i="24"/>
  <c r="AE40" i="24"/>
  <c r="AD40" i="24"/>
  <c r="AC40" i="24"/>
  <c r="AE39" i="24"/>
  <c r="AD39" i="24"/>
  <c r="AC39" i="24"/>
  <c r="AE38" i="24"/>
  <c r="AD38" i="24"/>
  <c r="AD41" i="24" s="1"/>
  <c r="AC38" i="24"/>
  <c r="AC41" i="24" s="1"/>
  <c r="AA37" i="24"/>
  <c r="Z37" i="24"/>
  <c r="Y37" i="24"/>
  <c r="W37" i="24"/>
  <c r="V37" i="24"/>
  <c r="U37" i="24"/>
  <c r="S37" i="24"/>
  <c r="R37" i="24"/>
  <c r="Q37" i="24"/>
  <c r="O37" i="24"/>
  <c r="N37" i="24"/>
  <c r="M37" i="24"/>
  <c r="K37" i="24"/>
  <c r="J37" i="24"/>
  <c r="I37" i="24"/>
  <c r="G37" i="24"/>
  <c r="F37" i="24"/>
  <c r="E37" i="24"/>
  <c r="AE36" i="24"/>
  <c r="AD36" i="24"/>
  <c r="AC36" i="24"/>
  <c r="AE35" i="24"/>
  <c r="AD35" i="24"/>
  <c r="AC35" i="24"/>
  <c r="AE34" i="24"/>
  <c r="AD34" i="24"/>
  <c r="AC34" i="24"/>
  <c r="AC37" i="24" s="1"/>
  <c r="AA33" i="24"/>
  <c r="Z33" i="24"/>
  <c r="Y33" i="24"/>
  <c r="W33" i="24"/>
  <c r="V33" i="24"/>
  <c r="U33" i="24"/>
  <c r="S33" i="24"/>
  <c r="R33" i="24"/>
  <c r="Q33" i="24"/>
  <c r="O33" i="24"/>
  <c r="N33" i="24"/>
  <c r="M33" i="24"/>
  <c r="K33" i="24"/>
  <c r="J33" i="24"/>
  <c r="I33" i="24"/>
  <c r="G33" i="24"/>
  <c r="F33" i="24"/>
  <c r="E33" i="24"/>
  <c r="AE32" i="24"/>
  <c r="AD32" i="24"/>
  <c r="AC32" i="24"/>
  <c r="AE31" i="24"/>
  <c r="AE33" i="24" s="1"/>
  <c r="AD31" i="24"/>
  <c r="AC31" i="24"/>
  <c r="AE30" i="24"/>
  <c r="AD30" i="24"/>
  <c r="AC30" i="24"/>
  <c r="AA29" i="24"/>
  <c r="Z29" i="24"/>
  <c r="Y29" i="24"/>
  <c r="W29" i="24"/>
  <c r="V29" i="24"/>
  <c r="U29" i="24"/>
  <c r="S29" i="24"/>
  <c r="R29" i="24"/>
  <c r="Q29" i="24"/>
  <c r="O29" i="24"/>
  <c r="N29" i="24"/>
  <c r="M29" i="24"/>
  <c r="K29" i="24"/>
  <c r="J29" i="24"/>
  <c r="I29" i="24"/>
  <c r="G29" i="24"/>
  <c r="F29" i="24"/>
  <c r="E29" i="24"/>
  <c r="AE28" i="24"/>
  <c r="AD28" i="24"/>
  <c r="AC28" i="24"/>
  <c r="AE27" i="24"/>
  <c r="AD27" i="24"/>
  <c r="AC27" i="24"/>
  <c r="AE26" i="24"/>
  <c r="AE29" i="24" s="1"/>
  <c r="AD26" i="24"/>
  <c r="AC26" i="24"/>
  <c r="AA25" i="24"/>
  <c r="Z25" i="24"/>
  <c r="Y25" i="24"/>
  <c r="W25" i="24"/>
  <c r="V25" i="24"/>
  <c r="U25" i="24"/>
  <c r="S25" i="24"/>
  <c r="R25" i="24"/>
  <c r="Q25" i="24"/>
  <c r="O25" i="24"/>
  <c r="N25" i="24"/>
  <c r="M25" i="24"/>
  <c r="K25" i="24"/>
  <c r="J25" i="24"/>
  <c r="I25" i="24"/>
  <c r="G25" i="24"/>
  <c r="F25" i="24"/>
  <c r="E25" i="24"/>
  <c r="AE24" i="24"/>
  <c r="AD24" i="24"/>
  <c r="AC24" i="24"/>
  <c r="AE23" i="24"/>
  <c r="AD23" i="24"/>
  <c r="AC23" i="24"/>
  <c r="AE22" i="24"/>
  <c r="AD22" i="24"/>
  <c r="AD25" i="24" s="1"/>
  <c r="AC22" i="24"/>
  <c r="AA21" i="24"/>
  <c r="Z21" i="24"/>
  <c r="Y21" i="24"/>
  <c r="W21" i="24"/>
  <c r="V21" i="24"/>
  <c r="U21" i="24"/>
  <c r="S21" i="24"/>
  <c r="R21" i="24"/>
  <c r="Q21" i="24"/>
  <c r="O21" i="24"/>
  <c r="N21" i="24"/>
  <c r="M21" i="24"/>
  <c r="K21" i="24"/>
  <c r="J21" i="24"/>
  <c r="I21" i="24"/>
  <c r="G21" i="24"/>
  <c r="F21" i="24"/>
  <c r="E21" i="24"/>
  <c r="AE20" i="24"/>
  <c r="AD20" i="24"/>
  <c r="AC20" i="24"/>
  <c r="AE19" i="24"/>
  <c r="AD19" i="24"/>
  <c r="AC19" i="24"/>
  <c r="AE18" i="24"/>
  <c r="AD18" i="24"/>
  <c r="AC18" i="24"/>
  <c r="AC21" i="24" s="1"/>
  <c r="AA17" i="24"/>
  <c r="Z17" i="24"/>
  <c r="Y17" i="24"/>
  <c r="W17" i="24"/>
  <c r="V17" i="24"/>
  <c r="U17" i="24"/>
  <c r="S17" i="24"/>
  <c r="R17" i="24"/>
  <c r="Q17" i="24"/>
  <c r="O17" i="24"/>
  <c r="N17" i="24"/>
  <c r="M17" i="24"/>
  <c r="K17" i="24"/>
  <c r="J17" i="24"/>
  <c r="I17" i="24"/>
  <c r="G17" i="24"/>
  <c r="F17" i="24"/>
  <c r="E17" i="24"/>
  <c r="AE16" i="24"/>
  <c r="AD16" i="24"/>
  <c r="AC16" i="24"/>
  <c r="AE15" i="24"/>
  <c r="AD15" i="24"/>
  <c r="AC15" i="24"/>
  <c r="AE14" i="24"/>
  <c r="AD14" i="24"/>
  <c r="AC14" i="24"/>
  <c r="AA13" i="24"/>
  <c r="Z13" i="24"/>
  <c r="Y13" i="24"/>
  <c r="W13" i="24"/>
  <c r="V13" i="24"/>
  <c r="U13" i="24"/>
  <c r="S13" i="24"/>
  <c r="R13" i="24"/>
  <c r="Q13" i="24"/>
  <c r="O13" i="24"/>
  <c r="N13" i="24"/>
  <c r="M13" i="24"/>
  <c r="K13" i="24"/>
  <c r="J13" i="24"/>
  <c r="I13" i="24"/>
  <c r="G13" i="24"/>
  <c r="F13" i="24"/>
  <c r="E13" i="24"/>
  <c r="AE12" i="24"/>
  <c r="AD12" i="24"/>
  <c r="AC12" i="24"/>
  <c r="AE11" i="24"/>
  <c r="AD11" i="24"/>
  <c r="AD13" i="24" s="1"/>
  <c r="AC11" i="24"/>
  <c r="AE10" i="24"/>
  <c r="AE13" i="24" s="1"/>
  <c r="AD10" i="24"/>
  <c r="AC10" i="24"/>
  <c r="AA9" i="24"/>
  <c r="Z9" i="24"/>
  <c r="Y9" i="24"/>
  <c r="W9" i="24"/>
  <c r="V9" i="24"/>
  <c r="U9" i="24"/>
  <c r="U207" i="24" s="1"/>
  <c r="S9" i="24"/>
  <c r="R9" i="24"/>
  <c r="Q9" i="24"/>
  <c r="O9" i="24"/>
  <c r="N9" i="24"/>
  <c r="M9" i="24"/>
  <c r="K9" i="24"/>
  <c r="J9" i="24"/>
  <c r="J207" i="24" s="1"/>
  <c r="I9" i="24"/>
  <c r="G9" i="24"/>
  <c r="F9" i="24"/>
  <c r="E9" i="24"/>
  <c r="AE8" i="24"/>
  <c r="AD8" i="24"/>
  <c r="AC8" i="24"/>
  <c r="AE7" i="24"/>
  <c r="AD7" i="24"/>
  <c r="AC7" i="24"/>
  <c r="AE6" i="24"/>
  <c r="AD6" i="24"/>
  <c r="AD9" i="24" s="1"/>
  <c r="AC6" i="24"/>
  <c r="AC9" i="24" s="1"/>
  <c r="C2" i="24"/>
  <c r="AA205" i="23"/>
  <c r="Z205" i="23"/>
  <c r="Y205" i="23"/>
  <c r="W205" i="23"/>
  <c r="V205" i="23"/>
  <c r="U205" i="23"/>
  <c r="S205" i="23"/>
  <c r="R205" i="23"/>
  <c r="Q205" i="23"/>
  <c r="O205" i="23"/>
  <c r="N205" i="23"/>
  <c r="M205" i="23"/>
  <c r="K205" i="23"/>
  <c r="J205" i="23"/>
  <c r="I205" i="23"/>
  <c r="G205" i="23"/>
  <c r="F205" i="23"/>
  <c r="E205" i="23"/>
  <c r="AE204" i="23"/>
  <c r="AD204" i="23"/>
  <c r="AC204" i="23"/>
  <c r="AE203" i="23"/>
  <c r="AE205" i="23" s="1"/>
  <c r="AD203" i="23"/>
  <c r="AC203" i="23"/>
  <c r="AE202" i="23"/>
  <c r="AD202" i="23"/>
  <c r="AC202" i="23"/>
  <c r="AA201" i="23"/>
  <c r="Z201" i="23"/>
  <c r="Y201" i="23"/>
  <c r="W201" i="23"/>
  <c r="V201" i="23"/>
  <c r="U201" i="23"/>
  <c r="S201" i="23"/>
  <c r="R201" i="23"/>
  <c r="Q201" i="23"/>
  <c r="O201" i="23"/>
  <c r="N201" i="23"/>
  <c r="M201" i="23"/>
  <c r="K201" i="23"/>
  <c r="J201" i="23"/>
  <c r="I201" i="23"/>
  <c r="G201" i="23"/>
  <c r="F201" i="23"/>
  <c r="E201" i="23"/>
  <c r="AE200" i="23"/>
  <c r="AD200" i="23"/>
  <c r="AC200" i="23"/>
  <c r="AE199" i="23"/>
  <c r="AD199" i="23"/>
  <c r="AC199" i="23"/>
  <c r="AE198" i="23"/>
  <c r="AD198" i="23"/>
  <c r="AD201" i="23" s="1"/>
  <c r="AC198" i="23"/>
  <c r="AA197" i="23"/>
  <c r="Z197" i="23"/>
  <c r="Y197" i="23"/>
  <c r="W197" i="23"/>
  <c r="V197" i="23"/>
  <c r="U197" i="23"/>
  <c r="S197" i="23"/>
  <c r="R197" i="23"/>
  <c r="Q197" i="23"/>
  <c r="O197" i="23"/>
  <c r="N197" i="23"/>
  <c r="M197" i="23"/>
  <c r="K197" i="23"/>
  <c r="J197" i="23"/>
  <c r="I197" i="23"/>
  <c r="G197" i="23"/>
  <c r="F197" i="23"/>
  <c r="E197" i="23"/>
  <c r="AE196" i="23"/>
  <c r="AD196" i="23"/>
  <c r="AC196" i="23"/>
  <c r="AE195" i="23"/>
  <c r="AD195" i="23"/>
  <c r="AC195" i="23"/>
  <c r="AE194" i="23"/>
  <c r="AD194" i="23"/>
  <c r="AC194" i="23"/>
  <c r="AA193" i="23"/>
  <c r="Z193" i="23"/>
  <c r="Y193" i="23"/>
  <c r="W193" i="23"/>
  <c r="V193" i="23"/>
  <c r="U193" i="23"/>
  <c r="S193" i="23"/>
  <c r="R193" i="23"/>
  <c r="Q193" i="23"/>
  <c r="O193" i="23"/>
  <c r="N193" i="23"/>
  <c r="M193" i="23"/>
  <c r="K193" i="23"/>
  <c r="J193" i="23"/>
  <c r="I193" i="23"/>
  <c r="G193" i="23"/>
  <c r="F193" i="23"/>
  <c r="E193" i="23"/>
  <c r="AE192" i="23"/>
  <c r="AD192" i="23"/>
  <c r="AC192" i="23"/>
  <c r="AE191" i="23"/>
  <c r="AD191" i="23"/>
  <c r="AC191" i="23"/>
  <c r="AE190" i="23"/>
  <c r="AD190" i="23"/>
  <c r="AC190" i="23"/>
  <c r="AA189" i="23"/>
  <c r="Z189" i="23"/>
  <c r="Y189" i="23"/>
  <c r="W189" i="23"/>
  <c r="V189" i="23"/>
  <c r="U189" i="23"/>
  <c r="S189" i="23"/>
  <c r="R189" i="23"/>
  <c r="Q189" i="23"/>
  <c r="O189" i="23"/>
  <c r="N189" i="23"/>
  <c r="M189" i="23"/>
  <c r="K189" i="23"/>
  <c r="J189" i="23"/>
  <c r="I189" i="23"/>
  <c r="G189" i="23"/>
  <c r="F189" i="23"/>
  <c r="E189" i="23"/>
  <c r="AE188" i="23"/>
  <c r="AD188" i="23"/>
  <c r="AC188" i="23"/>
  <c r="AE187" i="23"/>
  <c r="AD187" i="23"/>
  <c r="AC187" i="23"/>
  <c r="AE186" i="23"/>
  <c r="AD186" i="23"/>
  <c r="AD189" i="23" s="1"/>
  <c r="AC186" i="23"/>
  <c r="AA185" i="23"/>
  <c r="Z185" i="23"/>
  <c r="Y185" i="23"/>
  <c r="W185" i="23"/>
  <c r="V185" i="23"/>
  <c r="U185" i="23"/>
  <c r="S185" i="23"/>
  <c r="R185" i="23"/>
  <c r="Q185" i="23"/>
  <c r="O185" i="23"/>
  <c r="N185" i="23"/>
  <c r="M185" i="23"/>
  <c r="K185" i="23"/>
  <c r="J185" i="23"/>
  <c r="I185" i="23"/>
  <c r="G185" i="23"/>
  <c r="F185" i="23"/>
  <c r="E185" i="23"/>
  <c r="AE184" i="23"/>
  <c r="AD184" i="23"/>
  <c r="AC184" i="23"/>
  <c r="AE183" i="23"/>
  <c r="AD183" i="23"/>
  <c r="AC183" i="23"/>
  <c r="AE182" i="23"/>
  <c r="AD182" i="23"/>
  <c r="AC182" i="23"/>
  <c r="AA181" i="23"/>
  <c r="Z181" i="23"/>
  <c r="Y181" i="23"/>
  <c r="W181" i="23"/>
  <c r="V181" i="23"/>
  <c r="U181" i="23"/>
  <c r="S181" i="23"/>
  <c r="R181" i="23"/>
  <c r="Q181" i="23"/>
  <c r="O181" i="23"/>
  <c r="N181" i="23"/>
  <c r="M181" i="23"/>
  <c r="K181" i="23"/>
  <c r="J181" i="23"/>
  <c r="I181" i="23"/>
  <c r="G181" i="23"/>
  <c r="F181" i="23"/>
  <c r="E181" i="23"/>
  <c r="AE180" i="23"/>
  <c r="AD180" i="23"/>
  <c r="AC180" i="23"/>
  <c r="AE179" i="23"/>
  <c r="AD179" i="23"/>
  <c r="AC179" i="23"/>
  <c r="AE178" i="23"/>
  <c r="AD178" i="23"/>
  <c r="AC178" i="23"/>
  <c r="AC181" i="23" s="1"/>
  <c r="AA177" i="23"/>
  <c r="Z177" i="23"/>
  <c r="Y177" i="23"/>
  <c r="W177" i="23"/>
  <c r="V177" i="23"/>
  <c r="U177" i="23"/>
  <c r="S177" i="23"/>
  <c r="R177" i="23"/>
  <c r="Q177" i="23"/>
  <c r="O177" i="23"/>
  <c r="N177" i="23"/>
  <c r="M177" i="23"/>
  <c r="K177" i="23"/>
  <c r="J177" i="23"/>
  <c r="I177" i="23"/>
  <c r="G177" i="23"/>
  <c r="F177" i="23"/>
  <c r="E177" i="23"/>
  <c r="AE176" i="23"/>
  <c r="AD176" i="23"/>
  <c r="AC176" i="23"/>
  <c r="AE175" i="23"/>
  <c r="AD175" i="23"/>
  <c r="AC175" i="23"/>
  <c r="AE174" i="23"/>
  <c r="AE177" i="23" s="1"/>
  <c r="AD174" i="23"/>
  <c r="AC174" i="23"/>
  <c r="AA173" i="23"/>
  <c r="Z173" i="23"/>
  <c r="Y173" i="23"/>
  <c r="W173" i="23"/>
  <c r="V173" i="23"/>
  <c r="U173" i="23"/>
  <c r="S173" i="23"/>
  <c r="R173" i="23"/>
  <c r="Q173" i="23"/>
  <c r="O173" i="23"/>
  <c r="N173" i="23"/>
  <c r="M173" i="23"/>
  <c r="K173" i="23"/>
  <c r="J173" i="23"/>
  <c r="I173" i="23"/>
  <c r="G173" i="23"/>
  <c r="F173" i="23"/>
  <c r="E173" i="23"/>
  <c r="AE172" i="23"/>
  <c r="AD172" i="23"/>
  <c r="AC172" i="23"/>
  <c r="AE171" i="23"/>
  <c r="AE173" i="23" s="1"/>
  <c r="AD171" i="23"/>
  <c r="AC171" i="23"/>
  <c r="AE170" i="23"/>
  <c r="AD170" i="23"/>
  <c r="AC170" i="23"/>
  <c r="AA169" i="23"/>
  <c r="Z169" i="23"/>
  <c r="Y169" i="23"/>
  <c r="W169" i="23"/>
  <c r="V169" i="23"/>
  <c r="U169" i="23"/>
  <c r="S169" i="23"/>
  <c r="R169" i="23"/>
  <c r="Q169" i="23"/>
  <c r="O169" i="23"/>
  <c r="N169" i="23"/>
  <c r="M169" i="23"/>
  <c r="K169" i="23"/>
  <c r="J169" i="23"/>
  <c r="I169" i="23"/>
  <c r="G169" i="23"/>
  <c r="F169" i="23"/>
  <c r="E169" i="23"/>
  <c r="AE168" i="23"/>
  <c r="AD168" i="23"/>
  <c r="AC168" i="23"/>
  <c r="AE167" i="23"/>
  <c r="AD167" i="23"/>
  <c r="AC167" i="23"/>
  <c r="AE166" i="23"/>
  <c r="AD166" i="23"/>
  <c r="AD169" i="23" s="1"/>
  <c r="AC166" i="23"/>
  <c r="AA165" i="23"/>
  <c r="Z165" i="23"/>
  <c r="Y165" i="23"/>
  <c r="W165" i="23"/>
  <c r="V165" i="23"/>
  <c r="U165" i="23"/>
  <c r="S165" i="23"/>
  <c r="R165" i="23"/>
  <c r="Q165" i="23"/>
  <c r="O165" i="23"/>
  <c r="N165" i="23"/>
  <c r="M165" i="23"/>
  <c r="K165" i="23"/>
  <c r="J165" i="23"/>
  <c r="I165" i="23"/>
  <c r="G165" i="23"/>
  <c r="F165" i="23"/>
  <c r="E165" i="23"/>
  <c r="AE164" i="23"/>
  <c r="AD164" i="23"/>
  <c r="AC164" i="23"/>
  <c r="AE163" i="23"/>
  <c r="AD163" i="23"/>
  <c r="AC163" i="23"/>
  <c r="AE162" i="23"/>
  <c r="AD162" i="23"/>
  <c r="AC162" i="23"/>
  <c r="AA161" i="23"/>
  <c r="Z161" i="23"/>
  <c r="Y161" i="23"/>
  <c r="W161" i="23"/>
  <c r="V161" i="23"/>
  <c r="U161" i="23"/>
  <c r="S161" i="23"/>
  <c r="R161" i="23"/>
  <c r="Q161" i="23"/>
  <c r="O161" i="23"/>
  <c r="N161" i="23"/>
  <c r="M161" i="23"/>
  <c r="K161" i="23"/>
  <c r="J161" i="23"/>
  <c r="I161" i="23"/>
  <c r="G161" i="23"/>
  <c r="F161" i="23"/>
  <c r="E161" i="23"/>
  <c r="AE160" i="23"/>
  <c r="AD160" i="23"/>
  <c r="AC160" i="23"/>
  <c r="AE159" i="23"/>
  <c r="AD159" i="23"/>
  <c r="AC159" i="23"/>
  <c r="AE158" i="23"/>
  <c r="AD158" i="23"/>
  <c r="AC158" i="23"/>
  <c r="AA157" i="23"/>
  <c r="Z157" i="23"/>
  <c r="Y157" i="23"/>
  <c r="W157" i="23"/>
  <c r="V157" i="23"/>
  <c r="U157" i="23"/>
  <c r="S157" i="23"/>
  <c r="R157" i="23"/>
  <c r="Q157" i="23"/>
  <c r="O157" i="23"/>
  <c r="N157" i="23"/>
  <c r="M157" i="23"/>
  <c r="K157" i="23"/>
  <c r="J157" i="23"/>
  <c r="I157" i="23"/>
  <c r="G157" i="23"/>
  <c r="F157" i="23"/>
  <c r="E157" i="23"/>
  <c r="AE156" i="23"/>
  <c r="AD156" i="23"/>
  <c r="AC156" i="23"/>
  <c r="AE155" i="23"/>
  <c r="AD155" i="23"/>
  <c r="AC155" i="23"/>
  <c r="AE154" i="23"/>
  <c r="AE157" i="23" s="1"/>
  <c r="AD154" i="23"/>
  <c r="AC154" i="23"/>
  <c r="AA153" i="23"/>
  <c r="Z153" i="23"/>
  <c r="Y153" i="23"/>
  <c r="W153" i="23"/>
  <c r="V153" i="23"/>
  <c r="U153" i="23"/>
  <c r="S153" i="23"/>
  <c r="R153" i="23"/>
  <c r="Q153" i="23"/>
  <c r="O153" i="23"/>
  <c r="N153" i="23"/>
  <c r="M153" i="23"/>
  <c r="K153" i="23"/>
  <c r="J153" i="23"/>
  <c r="I153" i="23"/>
  <c r="G153" i="23"/>
  <c r="F153" i="23"/>
  <c r="E153" i="23"/>
  <c r="AE152" i="23"/>
  <c r="AD152" i="23"/>
  <c r="AC152" i="23"/>
  <c r="AE151" i="23"/>
  <c r="AD151" i="23"/>
  <c r="AC151" i="23"/>
  <c r="AE150" i="23"/>
  <c r="AD150" i="23"/>
  <c r="AC150" i="23"/>
  <c r="AA149" i="23"/>
  <c r="Z149" i="23"/>
  <c r="Y149" i="23"/>
  <c r="W149" i="23"/>
  <c r="V149" i="23"/>
  <c r="U149" i="23"/>
  <c r="S149" i="23"/>
  <c r="R149" i="23"/>
  <c r="Q149" i="23"/>
  <c r="O149" i="23"/>
  <c r="N149" i="23"/>
  <c r="M149" i="23"/>
  <c r="K149" i="23"/>
  <c r="J149" i="23"/>
  <c r="I149" i="23"/>
  <c r="G149" i="23"/>
  <c r="F149" i="23"/>
  <c r="E149" i="23"/>
  <c r="AE148" i="23"/>
  <c r="AD148" i="23"/>
  <c r="AC148" i="23"/>
  <c r="AE147" i="23"/>
  <c r="AD147" i="23"/>
  <c r="AC147" i="23"/>
  <c r="AE146" i="23"/>
  <c r="AD146" i="23"/>
  <c r="AD149" i="23" s="1"/>
  <c r="AC146" i="23"/>
  <c r="AC149" i="23" s="1"/>
  <c r="AA145" i="23"/>
  <c r="Z145" i="23"/>
  <c r="Y145" i="23"/>
  <c r="W145" i="23"/>
  <c r="V145" i="23"/>
  <c r="U145" i="23"/>
  <c r="S145" i="23"/>
  <c r="R145" i="23"/>
  <c r="Q145" i="23"/>
  <c r="O145" i="23"/>
  <c r="N145" i="23"/>
  <c r="M145" i="23"/>
  <c r="K145" i="23"/>
  <c r="J145" i="23"/>
  <c r="I145" i="23"/>
  <c r="G145" i="23"/>
  <c r="F145" i="23"/>
  <c r="E145" i="23"/>
  <c r="AE144" i="23"/>
  <c r="AD144" i="23"/>
  <c r="AC144" i="23"/>
  <c r="AE143" i="23"/>
  <c r="AD143" i="23"/>
  <c r="AC143" i="23"/>
  <c r="AE142" i="23"/>
  <c r="AD142" i="23"/>
  <c r="AC142" i="23"/>
  <c r="AA141" i="23"/>
  <c r="Z141" i="23"/>
  <c r="Y141" i="23"/>
  <c r="W141" i="23"/>
  <c r="V141" i="23"/>
  <c r="U141" i="23"/>
  <c r="S141" i="23"/>
  <c r="R141" i="23"/>
  <c r="Q141" i="23"/>
  <c r="O141" i="23"/>
  <c r="N141" i="23"/>
  <c r="M141" i="23"/>
  <c r="K141" i="23"/>
  <c r="J141" i="23"/>
  <c r="I141" i="23"/>
  <c r="G141" i="23"/>
  <c r="F141" i="23"/>
  <c r="E141" i="23"/>
  <c r="AE140" i="23"/>
  <c r="AD140" i="23"/>
  <c r="AC140" i="23"/>
  <c r="AE139" i="23"/>
  <c r="AD139" i="23"/>
  <c r="AC139" i="23"/>
  <c r="AE138" i="23"/>
  <c r="AD138" i="23"/>
  <c r="AC138" i="23"/>
  <c r="AA137" i="23"/>
  <c r="Z137" i="23"/>
  <c r="Y137" i="23"/>
  <c r="W137" i="23"/>
  <c r="V137" i="23"/>
  <c r="U137" i="23"/>
  <c r="S137" i="23"/>
  <c r="R137" i="23"/>
  <c r="Q137" i="23"/>
  <c r="O137" i="23"/>
  <c r="N137" i="23"/>
  <c r="M137" i="23"/>
  <c r="K137" i="23"/>
  <c r="J137" i="23"/>
  <c r="I137" i="23"/>
  <c r="G137" i="23"/>
  <c r="F137" i="23"/>
  <c r="E137" i="23"/>
  <c r="AE136" i="23"/>
  <c r="AD136" i="23"/>
  <c r="AC136" i="23"/>
  <c r="AE135" i="23"/>
  <c r="AD135" i="23"/>
  <c r="AC135" i="23"/>
  <c r="AC137" i="23" s="1"/>
  <c r="AE134" i="23"/>
  <c r="AE137" i="23" s="1"/>
  <c r="AD134" i="23"/>
  <c r="AD137" i="23" s="1"/>
  <c r="AC134" i="23"/>
  <c r="AA133" i="23"/>
  <c r="Z133" i="23"/>
  <c r="Y133" i="23"/>
  <c r="W133" i="23"/>
  <c r="V133" i="23"/>
  <c r="U133" i="23"/>
  <c r="S133" i="23"/>
  <c r="R133" i="23"/>
  <c r="Q133" i="23"/>
  <c r="O133" i="23"/>
  <c r="N133" i="23"/>
  <c r="M133" i="23"/>
  <c r="K133" i="23"/>
  <c r="J133" i="23"/>
  <c r="I133" i="23"/>
  <c r="G133" i="23"/>
  <c r="F133" i="23"/>
  <c r="E133" i="23"/>
  <c r="AE132" i="23"/>
  <c r="AD132" i="23"/>
  <c r="AC132" i="23"/>
  <c r="AE131" i="23"/>
  <c r="AD131" i="23"/>
  <c r="AC131" i="23"/>
  <c r="AE130" i="23"/>
  <c r="AD130" i="23"/>
  <c r="AC130" i="23"/>
  <c r="AA129" i="23"/>
  <c r="Z129" i="23"/>
  <c r="Y129" i="23"/>
  <c r="W129" i="23"/>
  <c r="V129" i="23"/>
  <c r="U129" i="23"/>
  <c r="S129" i="23"/>
  <c r="R129" i="23"/>
  <c r="Q129" i="23"/>
  <c r="O129" i="23"/>
  <c r="N129" i="23"/>
  <c r="M129" i="23"/>
  <c r="K129" i="23"/>
  <c r="J129" i="23"/>
  <c r="I129" i="23"/>
  <c r="G129" i="23"/>
  <c r="F129" i="23"/>
  <c r="E129" i="23"/>
  <c r="AE128" i="23"/>
  <c r="AD128" i="23"/>
  <c r="AC128" i="23"/>
  <c r="AE127" i="23"/>
  <c r="AD127" i="23"/>
  <c r="AC127" i="23"/>
  <c r="AE126" i="23"/>
  <c r="AD126" i="23"/>
  <c r="AC126" i="23"/>
  <c r="AC129" i="23" s="1"/>
  <c r="AA125" i="23"/>
  <c r="Z125" i="23"/>
  <c r="Y125" i="23"/>
  <c r="W125" i="23"/>
  <c r="V125" i="23"/>
  <c r="U125" i="23"/>
  <c r="S125" i="23"/>
  <c r="R125" i="23"/>
  <c r="Q125" i="23"/>
  <c r="O125" i="23"/>
  <c r="N125" i="23"/>
  <c r="M125" i="23"/>
  <c r="K125" i="23"/>
  <c r="J125" i="23"/>
  <c r="I125" i="23"/>
  <c r="G125" i="23"/>
  <c r="F125" i="23"/>
  <c r="E125" i="23"/>
  <c r="AE124" i="23"/>
  <c r="AD124" i="23"/>
  <c r="AC124" i="23"/>
  <c r="AE123" i="23"/>
  <c r="AD123" i="23"/>
  <c r="AC123" i="23"/>
  <c r="AE122" i="23"/>
  <c r="AD122" i="23"/>
  <c r="AC122" i="23"/>
  <c r="AA121" i="23"/>
  <c r="Z121" i="23"/>
  <c r="Y121" i="23"/>
  <c r="W121" i="23"/>
  <c r="V121" i="23"/>
  <c r="U121" i="23"/>
  <c r="S121" i="23"/>
  <c r="R121" i="23"/>
  <c r="Q121" i="23"/>
  <c r="O121" i="23"/>
  <c r="N121" i="23"/>
  <c r="M121" i="23"/>
  <c r="K121" i="23"/>
  <c r="J121" i="23"/>
  <c r="I121" i="23"/>
  <c r="G121" i="23"/>
  <c r="F121" i="23"/>
  <c r="E121" i="23"/>
  <c r="AE120" i="23"/>
  <c r="AD120" i="23"/>
  <c r="AC120" i="23"/>
  <c r="AE119" i="23"/>
  <c r="AD119" i="23"/>
  <c r="AC119" i="23"/>
  <c r="AE118" i="23"/>
  <c r="AD118" i="23"/>
  <c r="AC118" i="23"/>
  <c r="AA117" i="23"/>
  <c r="Z117" i="23"/>
  <c r="Y117" i="23"/>
  <c r="W117" i="23"/>
  <c r="V117" i="23"/>
  <c r="U117" i="23"/>
  <c r="S117" i="23"/>
  <c r="R117" i="23"/>
  <c r="Q117" i="23"/>
  <c r="O117" i="23"/>
  <c r="N117" i="23"/>
  <c r="M117" i="23"/>
  <c r="K117" i="23"/>
  <c r="J117" i="23"/>
  <c r="I117" i="23"/>
  <c r="G117" i="23"/>
  <c r="F117" i="23"/>
  <c r="E117" i="23"/>
  <c r="AE116" i="23"/>
  <c r="AD116" i="23"/>
  <c r="AC116" i="23"/>
  <c r="AE115" i="23"/>
  <c r="AD115" i="23"/>
  <c r="AC115" i="23"/>
  <c r="AE114" i="23"/>
  <c r="AD114" i="23"/>
  <c r="AD117" i="23" s="1"/>
  <c r="AC114" i="23"/>
  <c r="AC117" i="23" s="1"/>
  <c r="AA113" i="23"/>
  <c r="Z113" i="23"/>
  <c r="Y113" i="23"/>
  <c r="W113" i="23"/>
  <c r="V113" i="23"/>
  <c r="U113" i="23"/>
  <c r="S113" i="23"/>
  <c r="R113" i="23"/>
  <c r="Q113" i="23"/>
  <c r="O113" i="23"/>
  <c r="N113" i="23"/>
  <c r="M113" i="23"/>
  <c r="K113" i="23"/>
  <c r="J113" i="23"/>
  <c r="I113" i="23"/>
  <c r="G113" i="23"/>
  <c r="F113" i="23"/>
  <c r="E113" i="23"/>
  <c r="AE112" i="23"/>
  <c r="AD112" i="23"/>
  <c r="AC112" i="23"/>
  <c r="AE111" i="23"/>
  <c r="AD111" i="23"/>
  <c r="AC111" i="23"/>
  <c r="AE110" i="23"/>
  <c r="AD110" i="23"/>
  <c r="AC110" i="23"/>
  <c r="AA109" i="23"/>
  <c r="Z109" i="23"/>
  <c r="Y109" i="23"/>
  <c r="W109" i="23"/>
  <c r="V109" i="23"/>
  <c r="U109" i="23"/>
  <c r="S109" i="23"/>
  <c r="R109" i="23"/>
  <c r="Q109" i="23"/>
  <c r="O109" i="23"/>
  <c r="N109" i="23"/>
  <c r="M109" i="23"/>
  <c r="K109" i="23"/>
  <c r="J109" i="23"/>
  <c r="I109" i="23"/>
  <c r="G109" i="23"/>
  <c r="F109" i="23"/>
  <c r="E109" i="23"/>
  <c r="AE108" i="23"/>
  <c r="AD108" i="23"/>
  <c r="AC108" i="23"/>
  <c r="AE107" i="23"/>
  <c r="AD107" i="23"/>
  <c r="AC107" i="23"/>
  <c r="AE106" i="23"/>
  <c r="AD106" i="23"/>
  <c r="AC106" i="23"/>
  <c r="AA105" i="23"/>
  <c r="Z105" i="23"/>
  <c r="Y105" i="23"/>
  <c r="W105" i="23"/>
  <c r="V105" i="23"/>
  <c r="U105" i="23"/>
  <c r="S105" i="23"/>
  <c r="R105" i="23"/>
  <c r="Q105" i="23"/>
  <c r="O105" i="23"/>
  <c r="N105" i="23"/>
  <c r="M105" i="23"/>
  <c r="K105" i="23"/>
  <c r="J105" i="23"/>
  <c r="I105" i="23"/>
  <c r="G105" i="23"/>
  <c r="F105" i="23"/>
  <c r="E105" i="23"/>
  <c r="AE104" i="23"/>
  <c r="AD104" i="23"/>
  <c r="AC104" i="23"/>
  <c r="AE103" i="23"/>
  <c r="AD103" i="23"/>
  <c r="AC103" i="23"/>
  <c r="AC105" i="23" s="1"/>
  <c r="AE102" i="23"/>
  <c r="AE105" i="23" s="1"/>
  <c r="AD102" i="23"/>
  <c r="AD105" i="23" s="1"/>
  <c r="AC102" i="23"/>
  <c r="AA101" i="23"/>
  <c r="Z101" i="23"/>
  <c r="Y101" i="23"/>
  <c r="W101" i="23"/>
  <c r="V101" i="23"/>
  <c r="U101" i="23"/>
  <c r="S101" i="23"/>
  <c r="R101" i="23"/>
  <c r="Q101" i="23"/>
  <c r="O101" i="23"/>
  <c r="N101" i="23"/>
  <c r="M101" i="23"/>
  <c r="K101" i="23"/>
  <c r="J101" i="23"/>
  <c r="I101" i="23"/>
  <c r="G101" i="23"/>
  <c r="F101" i="23"/>
  <c r="E101" i="23"/>
  <c r="AE100" i="23"/>
  <c r="AD100" i="23"/>
  <c r="AC100" i="23"/>
  <c r="AE99" i="23"/>
  <c r="AD99" i="23"/>
  <c r="AC99" i="23"/>
  <c r="AE98" i="23"/>
  <c r="AD98" i="23"/>
  <c r="AC98" i="23"/>
  <c r="AA97" i="23"/>
  <c r="Z97" i="23"/>
  <c r="Y97" i="23"/>
  <c r="W97" i="23"/>
  <c r="V97" i="23"/>
  <c r="U97" i="23"/>
  <c r="S97" i="23"/>
  <c r="R97" i="23"/>
  <c r="Q97" i="23"/>
  <c r="O97" i="23"/>
  <c r="N97" i="23"/>
  <c r="M97" i="23"/>
  <c r="K97" i="23"/>
  <c r="J97" i="23"/>
  <c r="I97" i="23"/>
  <c r="G97" i="23"/>
  <c r="F97" i="23"/>
  <c r="E97" i="23"/>
  <c r="AE96" i="23"/>
  <c r="AD96" i="23"/>
  <c r="AC96" i="23"/>
  <c r="AE95" i="23"/>
  <c r="AD95" i="23"/>
  <c r="AC95" i="23"/>
  <c r="AE94" i="23"/>
  <c r="AD94" i="23"/>
  <c r="AC94" i="23"/>
  <c r="AC97" i="23" s="1"/>
  <c r="AA93" i="23"/>
  <c r="Z93" i="23"/>
  <c r="Y93" i="23"/>
  <c r="W93" i="23"/>
  <c r="V93" i="23"/>
  <c r="U93" i="23"/>
  <c r="S93" i="23"/>
  <c r="R93" i="23"/>
  <c r="Q93" i="23"/>
  <c r="O93" i="23"/>
  <c r="N93" i="23"/>
  <c r="M93" i="23"/>
  <c r="K93" i="23"/>
  <c r="J93" i="23"/>
  <c r="I93" i="23"/>
  <c r="G93" i="23"/>
  <c r="F93" i="23"/>
  <c r="E93" i="23"/>
  <c r="AE92" i="23"/>
  <c r="AD92" i="23"/>
  <c r="AC92" i="23"/>
  <c r="AE91" i="23"/>
  <c r="AD91" i="23"/>
  <c r="AC91" i="23"/>
  <c r="AE90" i="23"/>
  <c r="AD90" i="23"/>
  <c r="AC90" i="23"/>
  <c r="AA89" i="23"/>
  <c r="Z89" i="23"/>
  <c r="Y89" i="23"/>
  <c r="W89" i="23"/>
  <c r="V89" i="23"/>
  <c r="U89" i="23"/>
  <c r="S89" i="23"/>
  <c r="R89" i="23"/>
  <c r="Q89" i="23"/>
  <c r="O89" i="23"/>
  <c r="N89" i="23"/>
  <c r="M89" i="23"/>
  <c r="K89" i="23"/>
  <c r="J89" i="23"/>
  <c r="I89" i="23"/>
  <c r="G89" i="23"/>
  <c r="F89" i="23"/>
  <c r="E89" i="23"/>
  <c r="AE88" i="23"/>
  <c r="AD88" i="23"/>
  <c r="AC88" i="23"/>
  <c r="AE87" i="23"/>
  <c r="AD87" i="23"/>
  <c r="AC87" i="23"/>
  <c r="AE86" i="23"/>
  <c r="AD86" i="23"/>
  <c r="AC86" i="23"/>
  <c r="AA85" i="23"/>
  <c r="Z85" i="23"/>
  <c r="Y85" i="23"/>
  <c r="W85" i="23"/>
  <c r="V85" i="23"/>
  <c r="U85" i="23"/>
  <c r="S85" i="23"/>
  <c r="R85" i="23"/>
  <c r="Q85" i="23"/>
  <c r="O85" i="23"/>
  <c r="N85" i="23"/>
  <c r="M85" i="23"/>
  <c r="K85" i="23"/>
  <c r="J85" i="23"/>
  <c r="I85" i="23"/>
  <c r="G85" i="23"/>
  <c r="F85" i="23"/>
  <c r="E85" i="23"/>
  <c r="AE84" i="23"/>
  <c r="AD84" i="23"/>
  <c r="AC84" i="23"/>
  <c r="AE83" i="23"/>
  <c r="AD83" i="23"/>
  <c r="AC83" i="23"/>
  <c r="AE82" i="23"/>
  <c r="AD82" i="23"/>
  <c r="AD85" i="23" s="1"/>
  <c r="AC82" i="23"/>
  <c r="AC85" i="23" s="1"/>
  <c r="AA81" i="23"/>
  <c r="Z81" i="23"/>
  <c r="Y81" i="23"/>
  <c r="W81" i="23"/>
  <c r="V81" i="23"/>
  <c r="U81" i="23"/>
  <c r="S81" i="23"/>
  <c r="R81" i="23"/>
  <c r="Q81" i="23"/>
  <c r="O81" i="23"/>
  <c r="N81" i="23"/>
  <c r="M81" i="23"/>
  <c r="K81" i="23"/>
  <c r="J81" i="23"/>
  <c r="I81" i="23"/>
  <c r="G81" i="23"/>
  <c r="F81" i="23"/>
  <c r="E81" i="23"/>
  <c r="AE80" i="23"/>
  <c r="AD80" i="23"/>
  <c r="AC80" i="23"/>
  <c r="AE79" i="23"/>
  <c r="AD79" i="23"/>
  <c r="AC79" i="23"/>
  <c r="AE78" i="23"/>
  <c r="AD78" i="23"/>
  <c r="AC78" i="23"/>
  <c r="AA77" i="23"/>
  <c r="Z77" i="23"/>
  <c r="Y77" i="23"/>
  <c r="W77" i="23"/>
  <c r="V77" i="23"/>
  <c r="U77" i="23"/>
  <c r="S77" i="23"/>
  <c r="R77" i="23"/>
  <c r="Q77" i="23"/>
  <c r="O77" i="23"/>
  <c r="N77" i="23"/>
  <c r="M77" i="23"/>
  <c r="K77" i="23"/>
  <c r="J77" i="23"/>
  <c r="I77" i="23"/>
  <c r="G77" i="23"/>
  <c r="F77" i="23"/>
  <c r="E77" i="23"/>
  <c r="AE76" i="23"/>
  <c r="AD76" i="23"/>
  <c r="AC76" i="23"/>
  <c r="AE75" i="23"/>
  <c r="AD75" i="23"/>
  <c r="AC75" i="23"/>
  <c r="AE74" i="23"/>
  <c r="AD74" i="23"/>
  <c r="AC74" i="23"/>
  <c r="AA73" i="23"/>
  <c r="Z73" i="23"/>
  <c r="Y73" i="23"/>
  <c r="W73" i="23"/>
  <c r="V73" i="23"/>
  <c r="U73" i="23"/>
  <c r="S73" i="23"/>
  <c r="R73" i="23"/>
  <c r="Q73" i="23"/>
  <c r="O73" i="23"/>
  <c r="N73" i="23"/>
  <c r="M73" i="23"/>
  <c r="K73" i="23"/>
  <c r="J73" i="23"/>
  <c r="I73" i="23"/>
  <c r="G73" i="23"/>
  <c r="F73" i="23"/>
  <c r="E73" i="23"/>
  <c r="AE72" i="23"/>
  <c r="AD72" i="23"/>
  <c r="AC72" i="23"/>
  <c r="AE71" i="23"/>
  <c r="AD71" i="23"/>
  <c r="AC71" i="23"/>
  <c r="AC73" i="23" s="1"/>
  <c r="AE70" i="23"/>
  <c r="AE73" i="23" s="1"/>
  <c r="AD70" i="23"/>
  <c r="AD73" i="23" s="1"/>
  <c r="AC70" i="23"/>
  <c r="AA69" i="23"/>
  <c r="Z69" i="23"/>
  <c r="Y69" i="23"/>
  <c r="W69" i="23"/>
  <c r="V69" i="23"/>
  <c r="U69" i="23"/>
  <c r="S69" i="23"/>
  <c r="R69" i="23"/>
  <c r="Q69" i="23"/>
  <c r="O69" i="23"/>
  <c r="N69" i="23"/>
  <c r="M69" i="23"/>
  <c r="K69" i="23"/>
  <c r="J69" i="23"/>
  <c r="I69" i="23"/>
  <c r="G69" i="23"/>
  <c r="F69" i="23"/>
  <c r="E69" i="23"/>
  <c r="AE68" i="23"/>
  <c r="AD68" i="23"/>
  <c r="AC68" i="23"/>
  <c r="AE67" i="23"/>
  <c r="AD67" i="23"/>
  <c r="AC67" i="23"/>
  <c r="AE66" i="23"/>
  <c r="AD66" i="23"/>
  <c r="AC66" i="23"/>
  <c r="AA65" i="23"/>
  <c r="Z65" i="23"/>
  <c r="Y65" i="23"/>
  <c r="W65" i="23"/>
  <c r="V65" i="23"/>
  <c r="U65" i="23"/>
  <c r="S65" i="23"/>
  <c r="R65" i="23"/>
  <c r="Q65" i="23"/>
  <c r="O65" i="23"/>
  <c r="N65" i="23"/>
  <c r="M65" i="23"/>
  <c r="K65" i="23"/>
  <c r="J65" i="23"/>
  <c r="I65" i="23"/>
  <c r="G65" i="23"/>
  <c r="F65" i="23"/>
  <c r="E65" i="23"/>
  <c r="AE64" i="23"/>
  <c r="AD64" i="23"/>
  <c r="AC64" i="23"/>
  <c r="AE63" i="23"/>
  <c r="AD63" i="23"/>
  <c r="AC63" i="23"/>
  <c r="AE62" i="23"/>
  <c r="AD62" i="23"/>
  <c r="AC62" i="23"/>
  <c r="AC65" i="23" s="1"/>
  <c r="AA61" i="23"/>
  <c r="Z61" i="23"/>
  <c r="Y61" i="23"/>
  <c r="W61" i="23"/>
  <c r="V61" i="23"/>
  <c r="U61" i="23"/>
  <c r="S61" i="23"/>
  <c r="R61" i="23"/>
  <c r="Q61" i="23"/>
  <c r="O61" i="23"/>
  <c r="N61" i="23"/>
  <c r="M61" i="23"/>
  <c r="K61" i="23"/>
  <c r="J61" i="23"/>
  <c r="I61" i="23"/>
  <c r="G61" i="23"/>
  <c r="F61" i="23"/>
  <c r="E61" i="23"/>
  <c r="AE60" i="23"/>
  <c r="AD60" i="23"/>
  <c r="AC60" i="23"/>
  <c r="AE59" i="23"/>
  <c r="AD59" i="23"/>
  <c r="AC59" i="23"/>
  <c r="AE58" i="23"/>
  <c r="AD58" i="23"/>
  <c r="AC58" i="23"/>
  <c r="AA57" i="23"/>
  <c r="Z57" i="23"/>
  <c r="Y57" i="23"/>
  <c r="W57" i="23"/>
  <c r="V57" i="23"/>
  <c r="U57" i="23"/>
  <c r="S57" i="23"/>
  <c r="R57" i="23"/>
  <c r="Q57" i="23"/>
  <c r="O57" i="23"/>
  <c r="N57" i="23"/>
  <c r="M57" i="23"/>
  <c r="K57" i="23"/>
  <c r="J57" i="23"/>
  <c r="I57" i="23"/>
  <c r="G57" i="23"/>
  <c r="F57" i="23"/>
  <c r="E57" i="23"/>
  <c r="AE56" i="23"/>
  <c r="AD56" i="23"/>
  <c r="AC56" i="23"/>
  <c r="AE55" i="23"/>
  <c r="AD55" i="23"/>
  <c r="AC55" i="23"/>
  <c r="AE54" i="23"/>
  <c r="AD54" i="23"/>
  <c r="AC54" i="23"/>
  <c r="AA53" i="23"/>
  <c r="Z53" i="23"/>
  <c r="Y53" i="23"/>
  <c r="W53" i="23"/>
  <c r="V53" i="23"/>
  <c r="U53" i="23"/>
  <c r="S53" i="23"/>
  <c r="R53" i="23"/>
  <c r="Q53" i="23"/>
  <c r="O53" i="23"/>
  <c r="N53" i="23"/>
  <c r="M53" i="23"/>
  <c r="K53" i="23"/>
  <c r="J53" i="23"/>
  <c r="I53" i="23"/>
  <c r="G53" i="23"/>
  <c r="F53" i="23"/>
  <c r="E53" i="23"/>
  <c r="AE52" i="23"/>
  <c r="AD52" i="23"/>
  <c r="AC52" i="23"/>
  <c r="AE51" i="23"/>
  <c r="AD51" i="23"/>
  <c r="AC51" i="23"/>
  <c r="AE50" i="23"/>
  <c r="AD50" i="23"/>
  <c r="AD53" i="23" s="1"/>
  <c r="AC50" i="23"/>
  <c r="AC53" i="23" s="1"/>
  <c r="AA49" i="23"/>
  <c r="Z49" i="23"/>
  <c r="Y49" i="23"/>
  <c r="W49" i="23"/>
  <c r="V49" i="23"/>
  <c r="U49" i="23"/>
  <c r="S49" i="23"/>
  <c r="R49" i="23"/>
  <c r="Q49" i="23"/>
  <c r="O49" i="23"/>
  <c r="N49" i="23"/>
  <c r="M49" i="23"/>
  <c r="K49" i="23"/>
  <c r="J49" i="23"/>
  <c r="I49" i="23"/>
  <c r="G49" i="23"/>
  <c r="F49" i="23"/>
  <c r="E49" i="23"/>
  <c r="AE48" i="23"/>
  <c r="AD48" i="23"/>
  <c r="AC48" i="23"/>
  <c r="AE47" i="23"/>
  <c r="AD47" i="23"/>
  <c r="AC47" i="23"/>
  <c r="AE46" i="23"/>
  <c r="AD46" i="23"/>
  <c r="AC46" i="23"/>
  <c r="AA45" i="23"/>
  <c r="Z45" i="23"/>
  <c r="Y45" i="23"/>
  <c r="W45" i="23"/>
  <c r="V45" i="23"/>
  <c r="U45" i="23"/>
  <c r="S45" i="23"/>
  <c r="R45" i="23"/>
  <c r="Q45" i="23"/>
  <c r="O45" i="23"/>
  <c r="N45" i="23"/>
  <c r="M45" i="23"/>
  <c r="K45" i="23"/>
  <c r="J45" i="23"/>
  <c r="I45" i="23"/>
  <c r="G45" i="23"/>
  <c r="F45" i="23"/>
  <c r="E45" i="23"/>
  <c r="AE44" i="23"/>
  <c r="AD44" i="23"/>
  <c r="AC44" i="23"/>
  <c r="AE43" i="23"/>
  <c r="AD43" i="23"/>
  <c r="AC43" i="23"/>
  <c r="AE42" i="23"/>
  <c r="AD42" i="23"/>
  <c r="AC42" i="23"/>
  <c r="AA41" i="23"/>
  <c r="Z41" i="23"/>
  <c r="Y41" i="23"/>
  <c r="W41" i="23"/>
  <c r="V41" i="23"/>
  <c r="U41" i="23"/>
  <c r="S41" i="23"/>
  <c r="R41" i="23"/>
  <c r="Q41" i="23"/>
  <c r="O41" i="23"/>
  <c r="N41" i="23"/>
  <c r="M41" i="23"/>
  <c r="K41" i="23"/>
  <c r="J41" i="23"/>
  <c r="I41" i="23"/>
  <c r="G41" i="23"/>
  <c r="F41" i="23"/>
  <c r="E41" i="23"/>
  <c r="AE40" i="23"/>
  <c r="AD40" i="23"/>
  <c r="AC40" i="23"/>
  <c r="AE39" i="23"/>
  <c r="AD39" i="23"/>
  <c r="AC39" i="23"/>
  <c r="AC41" i="23" s="1"/>
  <c r="AE38" i="23"/>
  <c r="AE41" i="23" s="1"/>
  <c r="AD38" i="23"/>
  <c r="AD41" i="23" s="1"/>
  <c r="AC38" i="23"/>
  <c r="AA37" i="23"/>
  <c r="Z37" i="23"/>
  <c r="Y37" i="23"/>
  <c r="W37" i="23"/>
  <c r="V37" i="23"/>
  <c r="U37" i="23"/>
  <c r="S37" i="23"/>
  <c r="R37" i="23"/>
  <c r="Q37" i="23"/>
  <c r="O37" i="23"/>
  <c r="N37" i="23"/>
  <c r="M37" i="23"/>
  <c r="K37" i="23"/>
  <c r="J37" i="23"/>
  <c r="I37" i="23"/>
  <c r="G37" i="23"/>
  <c r="F37" i="23"/>
  <c r="E37" i="23"/>
  <c r="AE36" i="23"/>
  <c r="AD36" i="23"/>
  <c r="AC36" i="23"/>
  <c r="AE35" i="23"/>
  <c r="AD35" i="23"/>
  <c r="AC35" i="23"/>
  <c r="AE34" i="23"/>
  <c r="AD34" i="23"/>
  <c r="AC34" i="23"/>
  <c r="AA33" i="23"/>
  <c r="Z33" i="23"/>
  <c r="Y33" i="23"/>
  <c r="W33" i="23"/>
  <c r="V33" i="23"/>
  <c r="U33" i="23"/>
  <c r="S33" i="23"/>
  <c r="R33" i="23"/>
  <c r="Q33" i="23"/>
  <c r="O33" i="23"/>
  <c r="N33" i="23"/>
  <c r="M33" i="23"/>
  <c r="K33" i="23"/>
  <c r="J33" i="23"/>
  <c r="I33" i="23"/>
  <c r="G33" i="23"/>
  <c r="F33" i="23"/>
  <c r="E33" i="23"/>
  <c r="AE32" i="23"/>
  <c r="AD32" i="23"/>
  <c r="AC32" i="23"/>
  <c r="AE31" i="23"/>
  <c r="AD31" i="23"/>
  <c r="AC31" i="23"/>
  <c r="AE30" i="23"/>
  <c r="AD30" i="23"/>
  <c r="AC30" i="23"/>
  <c r="AC33" i="23" s="1"/>
  <c r="AA29" i="23"/>
  <c r="Z29" i="23"/>
  <c r="Y29" i="23"/>
  <c r="W29" i="23"/>
  <c r="V29" i="23"/>
  <c r="U29" i="23"/>
  <c r="S29" i="23"/>
  <c r="R29" i="23"/>
  <c r="Q29" i="23"/>
  <c r="O29" i="23"/>
  <c r="N29" i="23"/>
  <c r="M29" i="23"/>
  <c r="K29" i="23"/>
  <c r="J29" i="23"/>
  <c r="I29" i="23"/>
  <c r="G29" i="23"/>
  <c r="F29" i="23"/>
  <c r="E29" i="23"/>
  <c r="AE28" i="23"/>
  <c r="AD28" i="23"/>
  <c r="AC28" i="23"/>
  <c r="AE27" i="23"/>
  <c r="AD27" i="23"/>
  <c r="AC27" i="23"/>
  <c r="AE26" i="23"/>
  <c r="AD26" i="23"/>
  <c r="AC26" i="23"/>
  <c r="AA25" i="23"/>
  <c r="Z25" i="23"/>
  <c r="Y25" i="23"/>
  <c r="W25" i="23"/>
  <c r="V25" i="23"/>
  <c r="U25" i="23"/>
  <c r="S25" i="23"/>
  <c r="R25" i="23"/>
  <c r="Q25" i="23"/>
  <c r="O25" i="23"/>
  <c r="N25" i="23"/>
  <c r="M25" i="23"/>
  <c r="K25" i="23"/>
  <c r="J25" i="23"/>
  <c r="I25" i="23"/>
  <c r="G25" i="23"/>
  <c r="F25" i="23"/>
  <c r="E25" i="23"/>
  <c r="AE24" i="23"/>
  <c r="AD24" i="23"/>
  <c r="AC24" i="23"/>
  <c r="AE23" i="23"/>
  <c r="AD23" i="23"/>
  <c r="AC23" i="23"/>
  <c r="AE22" i="23"/>
  <c r="AD22" i="23"/>
  <c r="AC22" i="23"/>
  <c r="AA21" i="23"/>
  <c r="Z21" i="23"/>
  <c r="Y21" i="23"/>
  <c r="W21" i="23"/>
  <c r="V21" i="23"/>
  <c r="U21" i="23"/>
  <c r="S21" i="23"/>
  <c r="R21" i="23"/>
  <c r="Q21" i="23"/>
  <c r="O21" i="23"/>
  <c r="N21" i="23"/>
  <c r="M21" i="23"/>
  <c r="K21" i="23"/>
  <c r="J21" i="23"/>
  <c r="I21" i="23"/>
  <c r="G21" i="23"/>
  <c r="F21" i="23"/>
  <c r="E21" i="23"/>
  <c r="AE20" i="23"/>
  <c r="AD20" i="23"/>
  <c r="AC20" i="23"/>
  <c r="AE19" i="23"/>
  <c r="AD19" i="23"/>
  <c r="AC19" i="23"/>
  <c r="AE18" i="23"/>
  <c r="AD18" i="23"/>
  <c r="AD21" i="23" s="1"/>
  <c r="AC18" i="23"/>
  <c r="AC21" i="23" s="1"/>
  <c r="AA17" i="23"/>
  <c r="Z17" i="23"/>
  <c r="Y17" i="23"/>
  <c r="W17" i="23"/>
  <c r="V17" i="23"/>
  <c r="U17" i="23"/>
  <c r="S17" i="23"/>
  <c r="R17" i="23"/>
  <c r="Q17" i="23"/>
  <c r="O17" i="23"/>
  <c r="N17" i="23"/>
  <c r="M17" i="23"/>
  <c r="K17" i="23"/>
  <c r="J17" i="23"/>
  <c r="I17" i="23"/>
  <c r="G17" i="23"/>
  <c r="F17" i="23"/>
  <c r="E17" i="23"/>
  <c r="AE16" i="23"/>
  <c r="AD16" i="23"/>
  <c r="AC16" i="23"/>
  <c r="AE15" i="23"/>
  <c r="AD15" i="23"/>
  <c r="AC15" i="23"/>
  <c r="AE14" i="23"/>
  <c r="AD14" i="23"/>
  <c r="AC14" i="23"/>
  <c r="AA13" i="23"/>
  <c r="Z13" i="23"/>
  <c r="Y13" i="23"/>
  <c r="W13" i="23"/>
  <c r="V13" i="23"/>
  <c r="U13" i="23"/>
  <c r="S13" i="23"/>
  <c r="R13" i="23"/>
  <c r="Q13" i="23"/>
  <c r="O13" i="23"/>
  <c r="N13" i="23"/>
  <c r="N207" i="23" s="1"/>
  <c r="M13" i="23"/>
  <c r="K13" i="23"/>
  <c r="J13" i="23"/>
  <c r="I13" i="23"/>
  <c r="G13" i="23"/>
  <c r="F13" i="23"/>
  <c r="E13" i="23"/>
  <c r="AE12" i="23"/>
  <c r="AD12" i="23"/>
  <c r="AC12" i="23"/>
  <c r="AE11" i="23"/>
  <c r="AD11" i="23"/>
  <c r="AC11" i="23"/>
  <c r="AE10" i="23"/>
  <c r="AD10" i="23"/>
  <c r="AC10" i="23"/>
  <c r="AA9" i="23"/>
  <c r="AA207" i="23" s="1"/>
  <c r="Z9" i="23"/>
  <c r="Z207" i="23" s="1"/>
  <c r="Y9" i="23"/>
  <c r="W9" i="23"/>
  <c r="V9" i="23"/>
  <c r="U9" i="23"/>
  <c r="S9" i="23"/>
  <c r="R9" i="23"/>
  <c r="Q9" i="23"/>
  <c r="Q207" i="23" s="1"/>
  <c r="O9" i="23"/>
  <c r="O207" i="23" s="1"/>
  <c r="N9" i="23"/>
  <c r="M9" i="23"/>
  <c r="K9" i="23"/>
  <c r="J9" i="23"/>
  <c r="I9" i="23"/>
  <c r="G9" i="23"/>
  <c r="F9" i="23"/>
  <c r="F207" i="23" s="1"/>
  <c r="E9" i="23"/>
  <c r="E207" i="23" s="1"/>
  <c r="AE8" i="23"/>
  <c r="AD8" i="23"/>
  <c r="AC8" i="23"/>
  <c r="AE7" i="23"/>
  <c r="AD7" i="23"/>
  <c r="AC7" i="23"/>
  <c r="AC9" i="23" s="1"/>
  <c r="AE6" i="23"/>
  <c r="AE9" i="23" s="1"/>
  <c r="AD6" i="23"/>
  <c r="AD9" i="23" s="1"/>
  <c r="AC6" i="23"/>
  <c r="C2" i="23"/>
  <c r="AA205" i="22"/>
  <c r="Z205" i="22"/>
  <c r="Y205" i="22"/>
  <c r="W205" i="22"/>
  <c r="V205" i="22"/>
  <c r="U205" i="22"/>
  <c r="S205" i="22"/>
  <c r="R205" i="22"/>
  <c r="Q205" i="22"/>
  <c r="O205" i="22"/>
  <c r="N205" i="22"/>
  <c r="M205" i="22"/>
  <c r="K205" i="22"/>
  <c r="J205" i="22"/>
  <c r="I205" i="22"/>
  <c r="G205" i="22"/>
  <c r="F205" i="22"/>
  <c r="E205" i="22"/>
  <c r="AE204" i="22"/>
  <c r="AD204" i="22"/>
  <c r="AC204" i="22"/>
  <c r="AE203" i="22"/>
  <c r="AD203" i="22"/>
  <c r="AC203" i="22"/>
  <c r="AC205" i="22" s="1"/>
  <c r="AE202" i="22"/>
  <c r="AD202" i="22"/>
  <c r="AC202" i="22"/>
  <c r="AA201" i="22"/>
  <c r="Z201" i="22"/>
  <c r="Y201" i="22"/>
  <c r="W201" i="22"/>
  <c r="V201" i="22"/>
  <c r="U201" i="22"/>
  <c r="S201" i="22"/>
  <c r="R201" i="22"/>
  <c r="Q201" i="22"/>
  <c r="O201" i="22"/>
  <c r="N201" i="22"/>
  <c r="M201" i="22"/>
  <c r="K201" i="22"/>
  <c r="J201" i="22"/>
  <c r="I201" i="22"/>
  <c r="G201" i="22"/>
  <c r="F201" i="22"/>
  <c r="E201" i="22"/>
  <c r="AE200" i="22"/>
  <c r="AD200" i="22"/>
  <c r="AC200" i="22"/>
  <c r="AE199" i="22"/>
  <c r="AD199" i="22"/>
  <c r="AC199" i="22"/>
  <c r="AE198" i="22"/>
  <c r="AD198" i="22"/>
  <c r="AC198" i="22"/>
  <c r="AA197" i="22"/>
  <c r="Z197" i="22"/>
  <c r="Y197" i="22"/>
  <c r="W197" i="22"/>
  <c r="V197" i="22"/>
  <c r="U197" i="22"/>
  <c r="S197" i="22"/>
  <c r="R197" i="22"/>
  <c r="Q197" i="22"/>
  <c r="O197" i="22"/>
  <c r="N197" i="22"/>
  <c r="M197" i="22"/>
  <c r="K197" i="22"/>
  <c r="J197" i="22"/>
  <c r="I197" i="22"/>
  <c r="G197" i="22"/>
  <c r="F197" i="22"/>
  <c r="E197" i="22"/>
  <c r="AE196" i="22"/>
  <c r="AD196" i="22"/>
  <c r="AC196" i="22"/>
  <c r="AE195" i="22"/>
  <c r="AD195" i="22"/>
  <c r="AC195" i="22"/>
  <c r="AE194" i="22"/>
  <c r="AD194" i="22"/>
  <c r="AD197" i="22" s="1"/>
  <c r="AC194" i="22"/>
  <c r="AC197" i="22" s="1"/>
  <c r="AA193" i="22"/>
  <c r="Z193" i="22"/>
  <c r="Y193" i="22"/>
  <c r="W193" i="22"/>
  <c r="V193" i="22"/>
  <c r="U193" i="22"/>
  <c r="S193" i="22"/>
  <c r="R193" i="22"/>
  <c r="Q193" i="22"/>
  <c r="O193" i="22"/>
  <c r="N193" i="22"/>
  <c r="M193" i="22"/>
  <c r="K193" i="22"/>
  <c r="J193" i="22"/>
  <c r="I193" i="22"/>
  <c r="G193" i="22"/>
  <c r="F193" i="22"/>
  <c r="E193" i="22"/>
  <c r="AE192" i="22"/>
  <c r="AD192" i="22"/>
  <c r="AC192" i="22"/>
  <c r="AE191" i="22"/>
  <c r="AD191" i="22"/>
  <c r="AD193" i="22" s="1"/>
  <c r="AC191" i="22"/>
  <c r="AC193" i="22" s="1"/>
  <c r="AE190" i="22"/>
  <c r="AD190" i="22"/>
  <c r="AC190" i="22"/>
  <c r="AA189" i="22"/>
  <c r="Z189" i="22"/>
  <c r="Y189" i="22"/>
  <c r="W189" i="22"/>
  <c r="V189" i="22"/>
  <c r="U189" i="22"/>
  <c r="S189" i="22"/>
  <c r="R189" i="22"/>
  <c r="Q189" i="22"/>
  <c r="O189" i="22"/>
  <c r="N189" i="22"/>
  <c r="M189" i="22"/>
  <c r="K189" i="22"/>
  <c r="J189" i="22"/>
  <c r="I189" i="22"/>
  <c r="G189" i="22"/>
  <c r="F189" i="22"/>
  <c r="E189" i="22"/>
  <c r="AE188" i="22"/>
  <c r="AD188" i="22"/>
  <c r="AC188" i="22"/>
  <c r="AE187" i="22"/>
  <c r="AE189" i="22" s="1"/>
  <c r="AD187" i="22"/>
  <c r="AC187" i="22"/>
  <c r="AE186" i="22"/>
  <c r="AD186" i="22"/>
  <c r="AC186" i="22"/>
  <c r="AA185" i="22"/>
  <c r="Z185" i="22"/>
  <c r="Y185" i="22"/>
  <c r="W185" i="22"/>
  <c r="V185" i="22"/>
  <c r="U185" i="22"/>
  <c r="S185" i="22"/>
  <c r="R185" i="22"/>
  <c r="Q185" i="22"/>
  <c r="O185" i="22"/>
  <c r="N185" i="22"/>
  <c r="M185" i="22"/>
  <c r="K185" i="22"/>
  <c r="J185" i="22"/>
  <c r="I185" i="22"/>
  <c r="G185" i="22"/>
  <c r="F185" i="22"/>
  <c r="E185" i="22"/>
  <c r="AE184" i="22"/>
  <c r="AD184" i="22"/>
  <c r="AC184" i="22"/>
  <c r="AE183" i="22"/>
  <c r="AD183" i="22"/>
  <c r="AC183" i="22"/>
  <c r="AE182" i="22"/>
  <c r="AE185" i="22" s="1"/>
  <c r="AD182" i="22"/>
  <c r="AD185" i="22" s="1"/>
  <c r="AC182" i="22"/>
  <c r="AA181" i="22"/>
  <c r="Z181" i="22"/>
  <c r="Y181" i="22"/>
  <c r="W181" i="22"/>
  <c r="V181" i="22"/>
  <c r="U181" i="22"/>
  <c r="S181" i="22"/>
  <c r="R181" i="22"/>
  <c r="Q181" i="22"/>
  <c r="O181" i="22"/>
  <c r="N181" i="22"/>
  <c r="M181" i="22"/>
  <c r="K181" i="22"/>
  <c r="J181" i="22"/>
  <c r="I181" i="22"/>
  <c r="G181" i="22"/>
  <c r="F181" i="22"/>
  <c r="E181" i="22"/>
  <c r="AE180" i="22"/>
  <c r="AD180" i="22"/>
  <c r="AC180" i="22"/>
  <c r="AE179" i="22"/>
  <c r="AE181" i="22" s="1"/>
  <c r="AD179" i="22"/>
  <c r="AC179" i="22"/>
  <c r="AE178" i="22"/>
  <c r="AD178" i="22"/>
  <c r="AC178" i="22"/>
  <c r="AA177" i="22"/>
  <c r="Z177" i="22"/>
  <c r="Y177" i="22"/>
  <c r="W177" i="22"/>
  <c r="V177" i="22"/>
  <c r="U177" i="22"/>
  <c r="S177" i="22"/>
  <c r="R177" i="22"/>
  <c r="Q177" i="22"/>
  <c r="O177" i="22"/>
  <c r="N177" i="22"/>
  <c r="M177" i="22"/>
  <c r="K177" i="22"/>
  <c r="J177" i="22"/>
  <c r="I177" i="22"/>
  <c r="G177" i="22"/>
  <c r="F177" i="22"/>
  <c r="E177" i="22"/>
  <c r="AE176" i="22"/>
  <c r="AD176" i="22"/>
  <c r="AC176" i="22"/>
  <c r="AE175" i="22"/>
  <c r="AD175" i="22"/>
  <c r="AC175" i="22"/>
  <c r="AE174" i="22"/>
  <c r="AD174" i="22"/>
  <c r="AC174" i="22"/>
  <c r="AC177" i="22" s="1"/>
  <c r="AE173" i="22"/>
  <c r="AA173" i="22"/>
  <c r="Z173" i="22"/>
  <c r="Y173" i="22"/>
  <c r="W173" i="22"/>
  <c r="V173" i="22"/>
  <c r="U173" i="22"/>
  <c r="S173" i="22"/>
  <c r="R173" i="22"/>
  <c r="Q173" i="22"/>
  <c r="O173" i="22"/>
  <c r="N173" i="22"/>
  <c r="M173" i="22"/>
  <c r="K173" i="22"/>
  <c r="J173" i="22"/>
  <c r="I173" i="22"/>
  <c r="G173" i="22"/>
  <c r="F173" i="22"/>
  <c r="E173" i="22"/>
  <c r="AE172" i="22"/>
  <c r="AD172" i="22"/>
  <c r="AC172" i="22"/>
  <c r="AE171" i="22"/>
  <c r="AD171" i="22"/>
  <c r="AC171" i="22"/>
  <c r="AC173" i="22" s="1"/>
  <c r="AE170" i="22"/>
  <c r="AD170" i="22"/>
  <c r="AC170" i="22"/>
  <c r="AA169" i="22"/>
  <c r="Z169" i="22"/>
  <c r="Y169" i="22"/>
  <c r="W169" i="22"/>
  <c r="V169" i="22"/>
  <c r="U169" i="22"/>
  <c r="S169" i="22"/>
  <c r="R169" i="22"/>
  <c r="Q169" i="22"/>
  <c r="O169" i="22"/>
  <c r="N169" i="22"/>
  <c r="M169" i="22"/>
  <c r="K169" i="22"/>
  <c r="J169" i="22"/>
  <c r="I169" i="22"/>
  <c r="G169" i="22"/>
  <c r="F169" i="22"/>
  <c r="E169" i="22"/>
  <c r="AE168" i="22"/>
  <c r="AD168" i="22"/>
  <c r="AC168" i="22"/>
  <c r="AE167" i="22"/>
  <c r="AD167" i="22"/>
  <c r="AC167" i="22"/>
  <c r="AE166" i="22"/>
  <c r="AD166" i="22"/>
  <c r="AC166" i="22"/>
  <c r="AA165" i="22"/>
  <c r="Z165" i="22"/>
  <c r="Y165" i="22"/>
  <c r="W165" i="22"/>
  <c r="V165" i="22"/>
  <c r="U165" i="22"/>
  <c r="S165" i="22"/>
  <c r="R165" i="22"/>
  <c r="Q165" i="22"/>
  <c r="O165" i="22"/>
  <c r="N165" i="22"/>
  <c r="M165" i="22"/>
  <c r="K165" i="22"/>
  <c r="J165" i="22"/>
  <c r="I165" i="22"/>
  <c r="G165" i="22"/>
  <c r="F165" i="22"/>
  <c r="E165" i="22"/>
  <c r="AE164" i="22"/>
  <c r="AD164" i="22"/>
  <c r="AC164" i="22"/>
  <c r="AE163" i="22"/>
  <c r="AD163" i="22"/>
  <c r="AC163" i="22"/>
  <c r="AE162" i="22"/>
  <c r="AE165" i="22" s="1"/>
  <c r="AD162" i="22"/>
  <c r="AD165" i="22" s="1"/>
  <c r="AC162" i="22"/>
  <c r="AA161" i="22"/>
  <c r="Z161" i="22"/>
  <c r="Y161" i="22"/>
  <c r="W161" i="22"/>
  <c r="V161" i="22"/>
  <c r="U161" i="22"/>
  <c r="S161" i="22"/>
  <c r="R161" i="22"/>
  <c r="Q161" i="22"/>
  <c r="O161" i="22"/>
  <c r="N161" i="22"/>
  <c r="M161" i="22"/>
  <c r="K161" i="22"/>
  <c r="J161" i="22"/>
  <c r="I161" i="22"/>
  <c r="G161" i="22"/>
  <c r="F161" i="22"/>
  <c r="E161" i="22"/>
  <c r="AE160" i="22"/>
  <c r="AD160" i="22"/>
  <c r="AC160" i="22"/>
  <c r="AE159" i="22"/>
  <c r="AE161" i="22" s="1"/>
  <c r="AD159" i="22"/>
  <c r="AC159" i="22"/>
  <c r="AE158" i="22"/>
  <c r="AD158" i="22"/>
  <c r="AC158" i="22"/>
  <c r="AA157" i="22"/>
  <c r="Z157" i="22"/>
  <c r="Y157" i="22"/>
  <c r="W157" i="22"/>
  <c r="V157" i="22"/>
  <c r="U157" i="22"/>
  <c r="S157" i="22"/>
  <c r="R157" i="22"/>
  <c r="Q157" i="22"/>
  <c r="O157" i="22"/>
  <c r="N157" i="22"/>
  <c r="M157" i="22"/>
  <c r="K157" i="22"/>
  <c r="J157" i="22"/>
  <c r="I157" i="22"/>
  <c r="G157" i="22"/>
  <c r="F157" i="22"/>
  <c r="E157" i="22"/>
  <c r="AE156" i="22"/>
  <c r="AD156" i="22"/>
  <c r="AC156" i="22"/>
  <c r="AE155" i="22"/>
  <c r="AD155" i="22"/>
  <c r="AC155" i="22"/>
  <c r="AE154" i="22"/>
  <c r="AD154" i="22"/>
  <c r="AC154" i="22"/>
  <c r="AA153" i="22"/>
  <c r="Z153" i="22"/>
  <c r="Y153" i="22"/>
  <c r="W153" i="22"/>
  <c r="V153" i="22"/>
  <c r="U153" i="22"/>
  <c r="S153" i="22"/>
  <c r="R153" i="22"/>
  <c r="Q153" i="22"/>
  <c r="O153" i="22"/>
  <c r="N153" i="22"/>
  <c r="M153" i="22"/>
  <c r="K153" i="22"/>
  <c r="J153" i="22"/>
  <c r="I153" i="22"/>
  <c r="G153" i="22"/>
  <c r="F153" i="22"/>
  <c r="E153" i="22"/>
  <c r="AE152" i="22"/>
  <c r="AD152" i="22"/>
  <c r="AC152" i="22"/>
  <c r="AE151" i="22"/>
  <c r="AD151" i="22"/>
  <c r="AC151" i="22"/>
  <c r="AC153" i="22" s="1"/>
  <c r="AE150" i="22"/>
  <c r="AE153" i="22" s="1"/>
  <c r="AD150" i="22"/>
  <c r="AC150" i="22"/>
  <c r="AA149" i="22"/>
  <c r="Z149" i="22"/>
  <c r="Y149" i="22"/>
  <c r="W149" i="22"/>
  <c r="V149" i="22"/>
  <c r="U149" i="22"/>
  <c r="S149" i="22"/>
  <c r="R149" i="22"/>
  <c r="Q149" i="22"/>
  <c r="O149" i="22"/>
  <c r="N149" i="22"/>
  <c r="M149" i="22"/>
  <c r="K149" i="22"/>
  <c r="J149" i="22"/>
  <c r="I149" i="22"/>
  <c r="G149" i="22"/>
  <c r="F149" i="22"/>
  <c r="E149" i="22"/>
  <c r="AE148" i="22"/>
  <c r="AD148" i="22"/>
  <c r="AC148" i="22"/>
  <c r="AE147" i="22"/>
  <c r="AD147" i="22"/>
  <c r="AC147" i="22"/>
  <c r="AE146" i="22"/>
  <c r="AD146" i="22"/>
  <c r="AC146" i="22"/>
  <c r="AA145" i="22"/>
  <c r="Z145" i="22"/>
  <c r="Y145" i="22"/>
  <c r="W145" i="22"/>
  <c r="V145" i="22"/>
  <c r="U145" i="22"/>
  <c r="S145" i="22"/>
  <c r="R145" i="22"/>
  <c r="Q145" i="22"/>
  <c r="O145" i="22"/>
  <c r="N145" i="22"/>
  <c r="M145" i="22"/>
  <c r="K145" i="22"/>
  <c r="J145" i="22"/>
  <c r="I145" i="22"/>
  <c r="G145" i="22"/>
  <c r="F145" i="22"/>
  <c r="E145" i="22"/>
  <c r="AE144" i="22"/>
  <c r="AD144" i="22"/>
  <c r="AC144" i="22"/>
  <c r="AE143" i="22"/>
  <c r="AD143" i="22"/>
  <c r="AC143" i="22"/>
  <c r="AE142" i="22"/>
  <c r="AD142" i="22"/>
  <c r="AD145" i="22" s="1"/>
  <c r="AC142" i="22"/>
  <c r="AC145" i="22" s="1"/>
  <c r="AA141" i="22"/>
  <c r="Z141" i="22"/>
  <c r="Y141" i="22"/>
  <c r="W141" i="22"/>
  <c r="V141" i="22"/>
  <c r="U141" i="22"/>
  <c r="S141" i="22"/>
  <c r="R141" i="22"/>
  <c r="Q141" i="22"/>
  <c r="O141" i="22"/>
  <c r="N141" i="22"/>
  <c r="M141" i="22"/>
  <c r="K141" i="22"/>
  <c r="J141" i="22"/>
  <c r="I141" i="22"/>
  <c r="G141" i="22"/>
  <c r="F141" i="22"/>
  <c r="E141" i="22"/>
  <c r="AE140" i="22"/>
  <c r="AD140" i="22"/>
  <c r="AC140" i="22"/>
  <c r="AE139" i="22"/>
  <c r="AD139" i="22"/>
  <c r="AC139" i="22"/>
  <c r="AC141" i="22" s="1"/>
  <c r="AE138" i="22"/>
  <c r="AD138" i="22"/>
  <c r="AC138" i="22"/>
  <c r="AA137" i="22"/>
  <c r="Z137" i="22"/>
  <c r="Y137" i="22"/>
  <c r="W137" i="22"/>
  <c r="V137" i="22"/>
  <c r="U137" i="22"/>
  <c r="S137" i="22"/>
  <c r="R137" i="22"/>
  <c r="Q137" i="22"/>
  <c r="O137" i="22"/>
  <c r="N137" i="22"/>
  <c r="M137" i="22"/>
  <c r="K137" i="22"/>
  <c r="J137" i="22"/>
  <c r="I137" i="22"/>
  <c r="G137" i="22"/>
  <c r="F137" i="22"/>
  <c r="E137" i="22"/>
  <c r="AE136" i="22"/>
  <c r="AD136" i="22"/>
  <c r="AC136" i="22"/>
  <c r="AE135" i="22"/>
  <c r="AD135" i="22"/>
  <c r="AC135" i="22"/>
  <c r="AE134" i="22"/>
  <c r="AD134" i="22"/>
  <c r="AC134" i="22"/>
  <c r="AA133" i="22"/>
  <c r="Z133" i="22"/>
  <c r="Y133" i="22"/>
  <c r="W133" i="22"/>
  <c r="V133" i="22"/>
  <c r="U133" i="22"/>
  <c r="S133" i="22"/>
  <c r="R133" i="22"/>
  <c r="Q133" i="22"/>
  <c r="O133" i="22"/>
  <c r="N133" i="22"/>
  <c r="M133" i="22"/>
  <c r="K133" i="22"/>
  <c r="J133" i="22"/>
  <c r="I133" i="22"/>
  <c r="G133" i="22"/>
  <c r="F133" i="22"/>
  <c r="E133" i="22"/>
  <c r="AE132" i="22"/>
  <c r="AD132" i="22"/>
  <c r="AC132" i="22"/>
  <c r="AE131" i="22"/>
  <c r="AD131" i="22"/>
  <c r="AC131" i="22"/>
  <c r="AE130" i="22"/>
  <c r="AE133" i="22" s="1"/>
  <c r="AD130" i="22"/>
  <c r="AD133" i="22" s="1"/>
  <c r="AC130" i="22"/>
  <c r="AA129" i="22"/>
  <c r="Z129" i="22"/>
  <c r="Y129" i="22"/>
  <c r="W129" i="22"/>
  <c r="V129" i="22"/>
  <c r="U129" i="22"/>
  <c r="S129" i="22"/>
  <c r="R129" i="22"/>
  <c r="Q129" i="22"/>
  <c r="O129" i="22"/>
  <c r="N129" i="22"/>
  <c r="M129" i="22"/>
  <c r="K129" i="22"/>
  <c r="J129" i="22"/>
  <c r="I129" i="22"/>
  <c r="G129" i="22"/>
  <c r="F129" i="22"/>
  <c r="E129" i="22"/>
  <c r="AE128" i="22"/>
  <c r="AD128" i="22"/>
  <c r="AC128" i="22"/>
  <c r="AE127" i="22"/>
  <c r="AE129" i="22" s="1"/>
  <c r="AD127" i="22"/>
  <c r="AC127" i="22"/>
  <c r="AE126" i="22"/>
  <c r="AD126" i="22"/>
  <c r="AC126" i="22"/>
  <c r="AA125" i="22"/>
  <c r="Z125" i="22"/>
  <c r="Y125" i="22"/>
  <c r="W125" i="22"/>
  <c r="V125" i="22"/>
  <c r="U125" i="22"/>
  <c r="S125" i="22"/>
  <c r="R125" i="22"/>
  <c r="Q125" i="22"/>
  <c r="O125" i="22"/>
  <c r="N125" i="22"/>
  <c r="M125" i="22"/>
  <c r="K125" i="22"/>
  <c r="J125" i="22"/>
  <c r="I125" i="22"/>
  <c r="G125" i="22"/>
  <c r="F125" i="22"/>
  <c r="E125" i="22"/>
  <c r="AE124" i="22"/>
  <c r="AD124" i="22"/>
  <c r="AC124" i="22"/>
  <c r="AE123" i="22"/>
  <c r="AD123" i="22"/>
  <c r="AC123" i="22"/>
  <c r="AE122" i="22"/>
  <c r="AD122" i="22"/>
  <c r="AC122" i="22"/>
  <c r="AA121" i="22"/>
  <c r="Z121" i="22"/>
  <c r="Y121" i="22"/>
  <c r="W121" i="22"/>
  <c r="V121" i="22"/>
  <c r="U121" i="22"/>
  <c r="S121" i="22"/>
  <c r="R121" i="22"/>
  <c r="Q121" i="22"/>
  <c r="O121" i="22"/>
  <c r="N121" i="22"/>
  <c r="M121" i="22"/>
  <c r="K121" i="22"/>
  <c r="J121" i="22"/>
  <c r="I121" i="22"/>
  <c r="G121" i="22"/>
  <c r="F121" i="22"/>
  <c r="E121" i="22"/>
  <c r="AE120" i="22"/>
  <c r="AD120" i="22"/>
  <c r="AC120" i="22"/>
  <c r="AE119" i="22"/>
  <c r="AD119" i="22"/>
  <c r="AC119" i="22"/>
  <c r="AC121" i="22" s="1"/>
  <c r="AE118" i="22"/>
  <c r="AE121" i="22" s="1"/>
  <c r="AD118" i="22"/>
  <c r="AC118" i="22"/>
  <c r="AA117" i="22"/>
  <c r="Z117" i="22"/>
  <c r="Y117" i="22"/>
  <c r="W117" i="22"/>
  <c r="V117" i="22"/>
  <c r="U117" i="22"/>
  <c r="S117" i="22"/>
  <c r="R117" i="22"/>
  <c r="Q117" i="22"/>
  <c r="O117" i="22"/>
  <c r="N117" i="22"/>
  <c r="M117" i="22"/>
  <c r="K117" i="22"/>
  <c r="J117" i="22"/>
  <c r="I117" i="22"/>
  <c r="G117" i="22"/>
  <c r="F117" i="22"/>
  <c r="E117" i="22"/>
  <c r="AE116" i="22"/>
  <c r="AD116" i="22"/>
  <c r="AC116" i="22"/>
  <c r="AE115" i="22"/>
  <c r="AD115" i="22"/>
  <c r="AC115" i="22"/>
  <c r="AE114" i="22"/>
  <c r="AD114" i="22"/>
  <c r="AC114" i="22"/>
  <c r="AA113" i="22"/>
  <c r="Z113" i="22"/>
  <c r="Y113" i="22"/>
  <c r="W113" i="22"/>
  <c r="V113" i="22"/>
  <c r="U113" i="22"/>
  <c r="S113" i="22"/>
  <c r="R113" i="22"/>
  <c r="Q113" i="22"/>
  <c r="O113" i="22"/>
  <c r="N113" i="22"/>
  <c r="M113" i="22"/>
  <c r="K113" i="22"/>
  <c r="J113" i="22"/>
  <c r="I113" i="22"/>
  <c r="G113" i="22"/>
  <c r="F113" i="22"/>
  <c r="E113" i="22"/>
  <c r="AE112" i="22"/>
  <c r="AD112" i="22"/>
  <c r="AC112" i="22"/>
  <c r="AE111" i="22"/>
  <c r="AD111" i="22"/>
  <c r="AC111" i="22"/>
  <c r="AE110" i="22"/>
  <c r="AD110" i="22"/>
  <c r="AD113" i="22" s="1"/>
  <c r="AC110" i="22"/>
  <c r="AC113" i="22" s="1"/>
  <c r="AA109" i="22"/>
  <c r="Z109" i="22"/>
  <c r="Y109" i="22"/>
  <c r="W109" i="22"/>
  <c r="V109" i="22"/>
  <c r="U109" i="22"/>
  <c r="S109" i="22"/>
  <c r="R109" i="22"/>
  <c r="Q109" i="22"/>
  <c r="O109" i="22"/>
  <c r="N109" i="22"/>
  <c r="M109" i="22"/>
  <c r="K109" i="22"/>
  <c r="J109" i="22"/>
  <c r="I109" i="22"/>
  <c r="G109" i="22"/>
  <c r="F109" i="22"/>
  <c r="E109" i="22"/>
  <c r="AE108" i="22"/>
  <c r="AD108" i="22"/>
  <c r="AC108" i="22"/>
  <c r="AE107" i="22"/>
  <c r="AD107" i="22"/>
  <c r="AC107" i="22"/>
  <c r="AC109" i="22" s="1"/>
  <c r="AE106" i="22"/>
  <c r="AD106" i="22"/>
  <c r="AC106" i="22"/>
  <c r="AA105" i="22"/>
  <c r="Z105" i="22"/>
  <c r="Y105" i="22"/>
  <c r="W105" i="22"/>
  <c r="V105" i="22"/>
  <c r="U105" i="22"/>
  <c r="S105" i="22"/>
  <c r="R105" i="22"/>
  <c r="Q105" i="22"/>
  <c r="O105" i="22"/>
  <c r="N105" i="22"/>
  <c r="M105" i="22"/>
  <c r="K105" i="22"/>
  <c r="J105" i="22"/>
  <c r="I105" i="22"/>
  <c r="G105" i="22"/>
  <c r="F105" i="22"/>
  <c r="E105" i="22"/>
  <c r="AE104" i="22"/>
  <c r="AD104" i="22"/>
  <c r="AC104" i="22"/>
  <c r="AE103" i="22"/>
  <c r="AD103" i="22"/>
  <c r="AC103" i="22"/>
  <c r="AE102" i="22"/>
  <c r="AD102" i="22"/>
  <c r="AC102" i="22"/>
  <c r="AA101" i="22"/>
  <c r="Z101" i="22"/>
  <c r="Y101" i="22"/>
  <c r="W101" i="22"/>
  <c r="V101" i="22"/>
  <c r="U101" i="22"/>
  <c r="S101" i="22"/>
  <c r="R101" i="22"/>
  <c r="Q101" i="22"/>
  <c r="O101" i="22"/>
  <c r="N101" i="22"/>
  <c r="M101" i="22"/>
  <c r="K101" i="22"/>
  <c r="J101" i="22"/>
  <c r="I101" i="22"/>
  <c r="G101" i="22"/>
  <c r="F101" i="22"/>
  <c r="E101" i="22"/>
  <c r="AE100" i="22"/>
  <c r="AD100" i="22"/>
  <c r="AC100" i="22"/>
  <c r="AE99" i="22"/>
  <c r="AD99" i="22"/>
  <c r="AC99" i="22"/>
  <c r="AE98" i="22"/>
  <c r="AE101" i="22" s="1"/>
  <c r="AD98" i="22"/>
  <c r="AD101" i="22" s="1"/>
  <c r="AC98" i="22"/>
  <c r="AA97" i="22"/>
  <c r="Z97" i="22"/>
  <c r="Y97" i="22"/>
  <c r="W97" i="22"/>
  <c r="V97" i="22"/>
  <c r="U97" i="22"/>
  <c r="S97" i="22"/>
  <c r="R97" i="22"/>
  <c r="Q97" i="22"/>
  <c r="O97" i="22"/>
  <c r="N97" i="22"/>
  <c r="M97" i="22"/>
  <c r="K97" i="22"/>
  <c r="J97" i="22"/>
  <c r="I97" i="22"/>
  <c r="G97" i="22"/>
  <c r="F97" i="22"/>
  <c r="E97" i="22"/>
  <c r="AE96" i="22"/>
  <c r="AD96" i="22"/>
  <c r="AC96" i="22"/>
  <c r="AE95" i="22"/>
  <c r="AE97" i="22" s="1"/>
  <c r="AD95" i="22"/>
  <c r="AC95" i="22"/>
  <c r="AE94" i="22"/>
  <c r="AD94" i="22"/>
  <c r="AC94" i="22"/>
  <c r="AA93" i="22"/>
  <c r="Z93" i="22"/>
  <c r="Y93" i="22"/>
  <c r="W93" i="22"/>
  <c r="V93" i="22"/>
  <c r="U93" i="22"/>
  <c r="S93" i="22"/>
  <c r="R93" i="22"/>
  <c r="Q93" i="22"/>
  <c r="O93" i="22"/>
  <c r="N93" i="22"/>
  <c r="M93" i="22"/>
  <c r="K93" i="22"/>
  <c r="J93" i="22"/>
  <c r="I93" i="22"/>
  <c r="G93" i="22"/>
  <c r="F93" i="22"/>
  <c r="E93" i="22"/>
  <c r="AE92" i="22"/>
  <c r="AD92" i="22"/>
  <c r="AC92" i="22"/>
  <c r="AE91" i="22"/>
  <c r="AD91" i="22"/>
  <c r="AC91" i="22"/>
  <c r="AE90" i="22"/>
  <c r="AD90" i="22"/>
  <c r="AC90" i="22"/>
  <c r="AA89" i="22"/>
  <c r="Z89" i="22"/>
  <c r="Y89" i="22"/>
  <c r="W89" i="22"/>
  <c r="V89" i="22"/>
  <c r="U89" i="22"/>
  <c r="S89" i="22"/>
  <c r="R89" i="22"/>
  <c r="Q89" i="22"/>
  <c r="O89" i="22"/>
  <c r="N89" i="22"/>
  <c r="M89" i="22"/>
  <c r="K89" i="22"/>
  <c r="J89" i="22"/>
  <c r="I89" i="22"/>
  <c r="G89" i="22"/>
  <c r="F89" i="22"/>
  <c r="E89" i="22"/>
  <c r="AE88" i="22"/>
  <c r="AD88" i="22"/>
  <c r="AC88" i="22"/>
  <c r="AE87" i="22"/>
  <c r="AD87" i="22"/>
  <c r="AC87" i="22"/>
  <c r="AC89" i="22" s="1"/>
  <c r="AE86" i="22"/>
  <c r="AE89" i="22" s="1"/>
  <c r="AD86" i="22"/>
  <c r="AC86" i="22"/>
  <c r="AA85" i="22"/>
  <c r="Z85" i="22"/>
  <c r="Y85" i="22"/>
  <c r="W85" i="22"/>
  <c r="V85" i="22"/>
  <c r="U85" i="22"/>
  <c r="S85" i="22"/>
  <c r="R85" i="22"/>
  <c r="Q85" i="22"/>
  <c r="O85" i="22"/>
  <c r="N85" i="22"/>
  <c r="M85" i="22"/>
  <c r="K85" i="22"/>
  <c r="J85" i="22"/>
  <c r="I85" i="22"/>
  <c r="G85" i="22"/>
  <c r="F85" i="22"/>
  <c r="E85" i="22"/>
  <c r="AE84" i="22"/>
  <c r="AD84" i="22"/>
  <c r="AC84" i="22"/>
  <c r="AE83" i="22"/>
  <c r="AD83" i="22"/>
  <c r="AC83" i="22"/>
  <c r="AE82" i="22"/>
  <c r="AD82" i="22"/>
  <c r="AC82" i="22"/>
  <c r="AA81" i="22"/>
  <c r="Z81" i="22"/>
  <c r="Y81" i="22"/>
  <c r="W81" i="22"/>
  <c r="V81" i="22"/>
  <c r="U81" i="22"/>
  <c r="S81" i="22"/>
  <c r="R81" i="22"/>
  <c r="Q81" i="22"/>
  <c r="O81" i="22"/>
  <c r="N81" i="22"/>
  <c r="M81" i="22"/>
  <c r="K81" i="22"/>
  <c r="J81" i="22"/>
  <c r="I81" i="22"/>
  <c r="G81" i="22"/>
  <c r="F81" i="22"/>
  <c r="E81" i="22"/>
  <c r="AE80" i="22"/>
  <c r="AD80" i="22"/>
  <c r="AC80" i="22"/>
  <c r="AE79" i="22"/>
  <c r="AD79" i="22"/>
  <c r="AC79" i="22"/>
  <c r="AE78" i="22"/>
  <c r="AD78" i="22"/>
  <c r="AD81" i="22" s="1"/>
  <c r="AC78" i="22"/>
  <c r="AC81" i="22" s="1"/>
  <c r="AA77" i="22"/>
  <c r="Z77" i="22"/>
  <c r="Y77" i="22"/>
  <c r="W77" i="22"/>
  <c r="V77" i="22"/>
  <c r="U77" i="22"/>
  <c r="S77" i="22"/>
  <c r="R77" i="22"/>
  <c r="Q77" i="22"/>
  <c r="O77" i="22"/>
  <c r="N77" i="22"/>
  <c r="M77" i="22"/>
  <c r="K77" i="22"/>
  <c r="J77" i="22"/>
  <c r="I77" i="22"/>
  <c r="G77" i="22"/>
  <c r="F77" i="22"/>
  <c r="E77" i="22"/>
  <c r="AE76" i="22"/>
  <c r="AD76" i="22"/>
  <c r="AC76" i="22"/>
  <c r="AE75" i="22"/>
  <c r="AD75" i="22"/>
  <c r="AC75" i="22"/>
  <c r="AC77" i="22" s="1"/>
  <c r="AE74" i="22"/>
  <c r="AD74" i="22"/>
  <c r="AC74" i="22"/>
  <c r="AA73" i="22"/>
  <c r="Z73" i="22"/>
  <c r="Y73" i="22"/>
  <c r="W73" i="22"/>
  <c r="V73" i="22"/>
  <c r="U73" i="22"/>
  <c r="S73" i="22"/>
  <c r="R73" i="22"/>
  <c r="Q73" i="22"/>
  <c r="O73" i="22"/>
  <c r="N73" i="22"/>
  <c r="M73" i="22"/>
  <c r="K73" i="22"/>
  <c r="J73" i="22"/>
  <c r="I73" i="22"/>
  <c r="G73" i="22"/>
  <c r="F73" i="22"/>
  <c r="E73" i="22"/>
  <c r="AE72" i="22"/>
  <c r="AD72" i="22"/>
  <c r="AC72" i="22"/>
  <c r="AE71" i="22"/>
  <c r="AD71" i="22"/>
  <c r="AC71" i="22"/>
  <c r="AE70" i="22"/>
  <c r="AD70" i="22"/>
  <c r="AC70" i="22"/>
  <c r="AA69" i="22"/>
  <c r="Z69" i="22"/>
  <c r="Y69" i="22"/>
  <c r="W69" i="22"/>
  <c r="V69" i="22"/>
  <c r="U69" i="22"/>
  <c r="S69" i="22"/>
  <c r="R69" i="22"/>
  <c r="Q69" i="22"/>
  <c r="O69" i="22"/>
  <c r="N69" i="22"/>
  <c r="M69" i="22"/>
  <c r="K69" i="22"/>
  <c r="J69" i="22"/>
  <c r="I69" i="22"/>
  <c r="G69" i="22"/>
  <c r="F69" i="22"/>
  <c r="E69" i="22"/>
  <c r="AE68" i="22"/>
  <c r="AD68" i="22"/>
  <c r="AC68" i="22"/>
  <c r="AE67" i="22"/>
  <c r="AD67" i="22"/>
  <c r="AC67" i="22"/>
  <c r="AE66" i="22"/>
  <c r="AE69" i="22" s="1"/>
  <c r="AD66" i="22"/>
  <c r="AD69" i="22" s="1"/>
  <c r="AC66" i="22"/>
  <c r="AA65" i="22"/>
  <c r="Z65" i="22"/>
  <c r="Y65" i="22"/>
  <c r="W65" i="22"/>
  <c r="V65" i="22"/>
  <c r="U65" i="22"/>
  <c r="S65" i="22"/>
  <c r="R65" i="22"/>
  <c r="Q65" i="22"/>
  <c r="O65" i="22"/>
  <c r="N65" i="22"/>
  <c r="M65" i="22"/>
  <c r="K65" i="22"/>
  <c r="J65" i="22"/>
  <c r="I65" i="22"/>
  <c r="G65" i="22"/>
  <c r="F65" i="22"/>
  <c r="E65" i="22"/>
  <c r="AE64" i="22"/>
  <c r="AD64" i="22"/>
  <c r="AC64" i="22"/>
  <c r="AE63" i="22"/>
  <c r="AE65" i="22" s="1"/>
  <c r="AD63" i="22"/>
  <c r="AC63" i="22"/>
  <c r="AE62" i="22"/>
  <c r="AD62" i="22"/>
  <c r="AC62" i="22"/>
  <c r="AA61" i="22"/>
  <c r="Z61" i="22"/>
  <c r="Y61" i="22"/>
  <c r="W61" i="22"/>
  <c r="V61" i="22"/>
  <c r="U61" i="22"/>
  <c r="S61" i="22"/>
  <c r="R61" i="22"/>
  <c r="Q61" i="22"/>
  <c r="O61" i="22"/>
  <c r="N61" i="22"/>
  <c r="M61" i="22"/>
  <c r="K61" i="22"/>
  <c r="J61" i="22"/>
  <c r="I61" i="22"/>
  <c r="G61" i="22"/>
  <c r="F61" i="22"/>
  <c r="E61" i="22"/>
  <c r="AE60" i="22"/>
  <c r="AD60" i="22"/>
  <c r="AC60" i="22"/>
  <c r="AE59" i="22"/>
  <c r="AD59" i="22"/>
  <c r="AC59" i="22"/>
  <c r="AE58" i="22"/>
  <c r="AD58" i="22"/>
  <c r="AC58" i="22"/>
  <c r="AA57" i="22"/>
  <c r="Z57" i="22"/>
  <c r="Y57" i="22"/>
  <c r="W57" i="22"/>
  <c r="V57" i="22"/>
  <c r="U57" i="22"/>
  <c r="S57" i="22"/>
  <c r="R57" i="22"/>
  <c r="Q57" i="22"/>
  <c r="O57" i="22"/>
  <c r="N57" i="22"/>
  <c r="M57" i="22"/>
  <c r="K57" i="22"/>
  <c r="J57" i="22"/>
  <c r="I57" i="22"/>
  <c r="G57" i="22"/>
  <c r="F57" i="22"/>
  <c r="E57" i="22"/>
  <c r="AE56" i="22"/>
  <c r="AD56" i="22"/>
  <c r="AC56" i="22"/>
  <c r="AE55" i="22"/>
  <c r="AD55" i="22"/>
  <c r="AC55" i="22"/>
  <c r="AC57" i="22" s="1"/>
  <c r="AE54" i="22"/>
  <c r="AE57" i="22" s="1"/>
  <c r="AD54" i="22"/>
  <c r="AC54" i="22"/>
  <c r="AA53" i="22"/>
  <c r="Z53" i="22"/>
  <c r="Y53" i="22"/>
  <c r="W53" i="22"/>
  <c r="V53" i="22"/>
  <c r="U53" i="22"/>
  <c r="S53" i="22"/>
  <c r="R53" i="22"/>
  <c r="Q53" i="22"/>
  <c r="O53" i="22"/>
  <c r="N53" i="22"/>
  <c r="M53" i="22"/>
  <c r="K53" i="22"/>
  <c r="J53" i="22"/>
  <c r="I53" i="22"/>
  <c r="G53" i="22"/>
  <c r="F53" i="22"/>
  <c r="E53" i="22"/>
  <c r="AE52" i="22"/>
  <c r="AD52" i="22"/>
  <c r="AC52" i="22"/>
  <c r="AE51" i="22"/>
  <c r="AD51" i="22"/>
  <c r="AC51" i="22"/>
  <c r="AE50" i="22"/>
  <c r="AD50" i="22"/>
  <c r="AC50" i="22"/>
  <c r="AA49" i="22"/>
  <c r="Z49" i="22"/>
  <c r="Y49" i="22"/>
  <c r="W49" i="22"/>
  <c r="V49" i="22"/>
  <c r="U49" i="22"/>
  <c r="S49" i="22"/>
  <c r="R49" i="22"/>
  <c r="Q49" i="22"/>
  <c r="O49" i="22"/>
  <c r="N49" i="22"/>
  <c r="M49" i="22"/>
  <c r="K49" i="22"/>
  <c r="J49" i="22"/>
  <c r="I49" i="22"/>
  <c r="G49" i="22"/>
  <c r="F49" i="22"/>
  <c r="E49" i="22"/>
  <c r="AE48" i="22"/>
  <c r="AD48" i="22"/>
  <c r="AC48" i="22"/>
  <c r="AE47" i="22"/>
  <c r="AD47" i="22"/>
  <c r="AC47" i="22"/>
  <c r="AE46" i="22"/>
  <c r="AD46" i="22"/>
  <c r="AD49" i="22" s="1"/>
  <c r="AC46" i="22"/>
  <c r="AC49" i="22" s="1"/>
  <c r="AA45" i="22"/>
  <c r="Z45" i="22"/>
  <c r="Y45" i="22"/>
  <c r="W45" i="22"/>
  <c r="V45" i="22"/>
  <c r="U45" i="22"/>
  <c r="S45" i="22"/>
  <c r="R45" i="22"/>
  <c r="Q45" i="22"/>
  <c r="O45" i="22"/>
  <c r="N45" i="22"/>
  <c r="M45" i="22"/>
  <c r="K45" i="22"/>
  <c r="J45" i="22"/>
  <c r="I45" i="22"/>
  <c r="G45" i="22"/>
  <c r="F45" i="22"/>
  <c r="E45" i="22"/>
  <c r="AE44" i="22"/>
  <c r="AD44" i="22"/>
  <c r="AC44" i="22"/>
  <c r="AE43" i="22"/>
  <c r="AD43" i="22"/>
  <c r="AC43" i="22"/>
  <c r="AC45" i="22" s="1"/>
  <c r="AE42" i="22"/>
  <c r="AD42" i="22"/>
  <c r="AC42" i="22"/>
  <c r="AA41" i="22"/>
  <c r="Z41" i="22"/>
  <c r="Y41" i="22"/>
  <c r="W41" i="22"/>
  <c r="V41" i="22"/>
  <c r="U41" i="22"/>
  <c r="S41" i="22"/>
  <c r="R41" i="22"/>
  <c r="Q41" i="22"/>
  <c r="O41" i="22"/>
  <c r="N41" i="22"/>
  <c r="M41" i="22"/>
  <c r="K41" i="22"/>
  <c r="J41" i="22"/>
  <c r="I41" i="22"/>
  <c r="G41" i="22"/>
  <c r="F41" i="22"/>
  <c r="E41" i="22"/>
  <c r="AE40" i="22"/>
  <c r="AD40" i="22"/>
  <c r="AC40" i="22"/>
  <c r="AE39" i="22"/>
  <c r="AD39" i="22"/>
  <c r="AC39" i="22"/>
  <c r="AE38" i="22"/>
  <c r="AD38" i="22"/>
  <c r="AC38" i="22"/>
  <c r="AA37" i="22"/>
  <c r="Z37" i="22"/>
  <c r="Y37" i="22"/>
  <c r="W37" i="22"/>
  <c r="V37" i="22"/>
  <c r="U37" i="22"/>
  <c r="S37" i="22"/>
  <c r="R37" i="22"/>
  <c r="Q37" i="22"/>
  <c r="O37" i="22"/>
  <c r="N37" i="22"/>
  <c r="M37" i="22"/>
  <c r="K37" i="22"/>
  <c r="J37" i="22"/>
  <c r="I37" i="22"/>
  <c r="G37" i="22"/>
  <c r="F37" i="22"/>
  <c r="E37" i="22"/>
  <c r="AE36" i="22"/>
  <c r="AD36" i="22"/>
  <c r="AC36" i="22"/>
  <c r="AE35" i="22"/>
  <c r="AD35" i="22"/>
  <c r="AC35" i="22"/>
  <c r="AE34" i="22"/>
  <c r="AE37" i="22" s="1"/>
  <c r="AD34" i="22"/>
  <c r="AD37" i="22" s="1"/>
  <c r="AC34" i="22"/>
  <c r="AA33" i="22"/>
  <c r="Z33" i="22"/>
  <c r="Y33" i="22"/>
  <c r="W33" i="22"/>
  <c r="V33" i="22"/>
  <c r="U33" i="22"/>
  <c r="S33" i="22"/>
  <c r="R33" i="22"/>
  <c r="Q33" i="22"/>
  <c r="O33" i="22"/>
  <c r="N33" i="22"/>
  <c r="M33" i="22"/>
  <c r="K33" i="22"/>
  <c r="J33" i="22"/>
  <c r="I33" i="22"/>
  <c r="G33" i="22"/>
  <c r="F33" i="22"/>
  <c r="E33" i="22"/>
  <c r="AE32" i="22"/>
  <c r="AD32" i="22"/>
  <c r="AC32" i="22"/>
  <c r="AE31" i="22"/>
  <c r="AE33" i="22" s="1"/>
  <c r="AD31" i="22"/>
  <c r="AC31" i="22"/>
  <c r="AE30" i="22"/>
  <c r="AD30" i="22"/>
  <c r="AC30" i="22"/>
  <c r="AA29" i="22"/>
  <c r="Z29" i="22"/>
  <c r="Y29" i="22"/>
  <c r="W29" i="22"/>
  <c r="V29" i="22"/>
  <c r="U29" i="22"/>
  <c r="S29" i="22"/>
  <c r="R29" i="22"/>
  <c r="Q29" i="22"/>
  <c r="O29" i="22"/>
  <c r="N29" i="22"/>
  <c r="M29" i="22"/>
  <c r="K29" i="22"/>
  <c r="J29" i="22"/>
  <c r="I29" i="22"/>
  <c r="G29" i="22"/>
  <c r="F29" i="22"/>
  <c r="E29" i="22"/>
  <c r="AE28" i="22"/>
  <c r="AD28" i="22"/>
  <c r="AC28" i="22"/>
  <c r="AE27" i="22"/>
  <c r="AD27" i="22"/>
  <c r="AC27" i="22"/>
  <c r="AE26" i="22"/>
  <c r="AD26" i="22"/>
  <c r="AC26" i="22"/>
  <c r="AA25" i="22"/>
  <c r="Z25" i="22"/>
  <c r="Y25" i="22"/>
  <c r="W25" i="22"/>
  <c r="V25" i="22"/>
  <c r="U25" i="22"/>
  <c r="S25" i="22"/>
  <c r="R25" i="22"/>
  <c r="Q25" i="22"/>
  <c r="O25" i="22"/>
  <c r="N25" i="22"/>
  <c r="M25" i="22"/>
  <c r="K25" i="22"/>
  <c r="J25" i="22"/>
  <c r="I25" i="22"/>
  <c r="G25" i="22"/>
  <c r="F25" i="22"/>
  <c r="E25" i="22"/>
  <c r="AE24" i="22"/>
  <c r="AD24" i="22"/>
  <c r="AC24" i="22"/>
  <c r="AE23" i="22"/>
  <c r="AD23" i="22"/>
  <c r="AC23" i="22"/>
  <c r="AC25" i="22" s="1"/>
  <c r="AE22" i="22"/>
  <c r="AE25" i="22" s="1"/>
  <c r="AD22" i="22"/>
  <c r="AC22" i="22"/>
  <c r="AA21" i="22"/>
  <c r="Z21" i="22"/>
  <c r="Y21" i="22"/>
  <c r="W21" i="22"/>
  <c r="V21" i="22"/>
  <c r="U21" i="22"/>
  <c r="S21" i="22"/>
  <c r="R21" i="22"/>
  <c r="Q21" i="22"/>
  <c r="O21" i="22"/>
  <c r="N21" i="22"/>
  <c r="M21" i="22"/>
  <c r="K21" i="22"/>
  <c r="J21" i="22"/>
  <c r="I21" i="22"/>
  <c r="G21" i="22"/>
  <c r="F21" i="22"/>
  <c r="E21" i="22"/>
  <c r="AE20" i="22"/>
  <c r="AD20" i="22"/>
  <c r="AC20" i="22"/>
  <c r="AE19" i="22"/>
  <c r="AD19" i="22"/>
  <c r="AC19" i="22"/>
  <c r="AE18" i="22"/>
  <c r="AD18" i="22"/>
  <c r="AC18" i="22"/>
  <c r="AA17" i="22"/>
  <c r="Z17" i="22"/>
  <c r="Y17" i="22"/>
  <c r="W17" i="22"/>
  <c r="V17" i="22"/>
  <c r="U17" i="22"/>
  <c r="S17" i="22"/>
  <c r="R17" i="22"/>
  <c r="Q17" i="22"/>
  <c r="O17" i="22"/>
  <c r="N17" i="22"/>
  <c r="M17" i="22"/>
  <c r="K17" i="22"/>
  <c r="J17" i="22"/>
  <c r="I17" i="22"/>
  <c r="G17" i="22"/>
  <c r="F17" i="22"/>
  <c r="E17" i="22"/>
  <c r="AE16" i="22"/>
  <c r="AD16" i="22"/>
  <c r="AC16" i="22"/>
  <c r="AE15" i="22"/>
  <c r="AD15" i="22"/>
  <c r="AC15" i="22"/>
  <c r="AE14" i="22"/>
  <c r="AD14" i="22"/>
  <c r="AD17" i="22" s="1"/>
  <c r="AC14" i="22"/>
  <c r="AC17" i="22" s="1"/>
  <c r="AA13" i="22"/>
  <c r="Z13" i="22"/>
  <c r="Y13" i="22"/>
  <c r="W13" i="22"/>
  <c r="V13" i="22"/>
  <c r="U13" i="22"/>
  <c r="S13" i="22"/>
  <c r="R13" i="22"/>
  <c r="Q13" i="22"/>
  <c r="O13" i="22"/>
  <c r="N13" i="22"/>
  <c r="M13" i="22"/>
  <c r="K13" i="22"/>
  <c r="J13" i="22"/>
  <c r="I13" i="22"/>
  <c r="G13" i="22"/>
  <c r="F13" i="22"/>
  <c r="E13" i="22"/>
  <c r="AE12" i="22"/>
  <c r="AD12" i="22"/>
  <c r="AC12" i="22"/>
  <c r="AE11" i="22"/>
  <c r="AD11" i="22"/>
  <c r="AC11" i="22"/>
  <c r="AC13" i="22" s="1"/>
  <c r="AE10" i="22"/>
  <c r="AD10" i="22"/>
  <c r="AC10" i="22"/>
  <c r="AA9" i="22"/>
  <c r="Z9" i="22"/>
  <c r="Y9" i="22"/>
  <c r="W9" i="22"/>
  <c r="V9" i="22"/>
  <c r="V207" i="22" s="1"/>
  <c r="U9" i="22"/>
  <c r="S9" i="22"/>
  <c r="R9" i="22"/>
  <c r="Q9" i="22"/>
  <c r="O9" i="22"/>
  <c r="N9" i="22"/>
  <c r="M9" i="22"/>
  <c r="K9" i="22"/>
  <c r="K207" i="22" s="1"/>
  <c r="J9" i="22"/>
  <c r="I9" i="22"/>
  <c r="G9" i="22"/>
  <c r="F9" i="22"/>
  <c r="E9" i="22"/>
  <c r="AE8" i="22"/>
  <c r="AD8" i="22"/>
  <c r="AC8" i="22"/>
  <c r="AE7" i="22"/>
  <c r="AD7" i="22"/>
  <c r="AC7" i="22"/>
  <c r="AE6" i="22"/>
  <c r="AD6" i="22"/>
  <c r="AC6" i="22"/>
  <c r="C2" i="22"/>
  <c r="V207" i="21"/>
  <c r="AA205" i="21"/>
  <c r="Z205" i="21"/>
  <c r="Y205" i="21"/>
  <c r="W205" i="21"/>
  <c r="V205" i="21"/>
  <c r="U205" i="21"/>
  <c r="S205" i="21"/>
  <c r="R205" i="21"/>
  <c r="Q205" i="21"/>
  <c r="O205" i="21"/>
  <c r="N205" i="21"/>
  <c r="M205" i="21"/>
  <c r="K205" i="21"/>
  <c r="J205" i="21"/>
  <c r="I205" i="21"/>
  <c r="G205" i="21"/>
  <c r="F205" i="21"/>
  <c r="E205" i="21"/>
  <c r="AE204" i="21"/>
  <c r="AD204" i="21"/>
  <c r="AC204" i="21"/>
  <c r="AE203" i="21"/>
  <c r="AE205" i="21" s="1"/>
  <c r="AD203" i="21"/>
  <c r="AD205" i="21" s="1"/>
  <c r="AC203" i="21"/>
  <c r="AC205" i="21" s="1"/>
  <c r="AE202" i="21"/>
  <c r="AD202" i="21"/>
  <c r="AC202" i="21"/>
  <c r="AA201" i="21"/>
  <c r="Z201" i="21"/>
  <c r="Y201" i="21"/>
  <c r="W201" i="21"/>
  <c r="V201" i="21"/>
  <c r="U201" i="21"/>
  <c r="S201" i="21"/>
  <c r="R201" i="21"/>
  <c r="Q201" i="21"/>
  <c r="O201" i="21"/>
  <c r="N201" i="21"/>
  <c r="M201" i="21"/>
  <c r="K201" i="21"/>
  <c r="J201" i="21"/>
  <c r="I201" i="21"/>
  <c r="G201" i="21"/>
  <c r="F201" i="21"/>
  <c r="E201" i="21"/>
  <c r="AE200" i="21"/>
  <c r="AD200" i="21"/>
  <c r="AC200" i="21"/>
  <c r="AE199" i="21"/>
  <c r="AD199" i="21"/>
  <c r="AC199" i="21"/>
  <c r="AE198" i="21"/>
  <c r="AD198" i="21"/>
  <c r="AC198" i="21"/>
  <c r="AA197" i="21"/>
  <c r="Z197" i="21"/>
  <c r="Y197" i="21"/>
  <c r="W197" i="21"/>
  <c r="V197" i="21"/>
  <c r="U197" i="21"/>
  <c r="S197" i="21"/>
  <c r="R197" i="21"/>
  <c r="Q197" i="21"/>
  <c r="O197" i="21"/>
  <c r="N197" i="21"/>
  <c r="M197" i="21"/>
  <c r="K197" i="21"/>
  <c r="J197" i="21"/>
  <c r="I197" i="21"/>
  <c r="G197" i="21"/>
  <c r="F197" i="21"/>
  <c r="E197" i="21"/>
  <c r="AE196" i="21"/>
  <c r="AD196" i="21"/>
  <c r="AC196" i="21"/>
  <c r="AE195" i="21"/>
  <c r="AD195" i="21"/>
  <c r="AC195" i="21"/>
  <c r="AE194" i="21"/>
  <c r="AE197" i="21" s="1"/>
  <c r="AD194" i="21"/>
  <c r="AC194" i="21"/>
  <c r="AA193" i="21"/>
  <c r="Z193" i="21"/>
  <c r="Y193" i="21"/>
  <c r="W193" i="21"/>
  <c r="V193" i="21"/>
  <c r="U193" i="21"/>
  <c r="S193" i="21"/>
  <c r="R193" i="21"/>
  <c r="Q193" i="21"/>
  <c r="O193" i="21"/>
  <c r="N193" i="21"/>
  <c r="M193" i="21"/>
  <c r="K193" i="21"/>
  <c r="J193" i="21"/>
  <c r="I193" i="21"/>
  <c r="G193" i="21"/>
  <c r="F193" i="21"/>
  <c r="E193" i="21"/>
  <c r="AE192" i="21"/>
  <c r="AD192" i="21"/>
  <c r="AC192" i="21"/>
  <c r="AE191" i="21"/>
  <c r="AE193" i="21" s="1"/>
  <c r="AD191" i="21"/>
  <c r="AC191" i="21"/>
  <c r="AE190" i="21"/>
  <c r="AD190" i="21"/>
  <c r="AC190" i="21"/>
  <c r="AA189" i="21"/>
  <c r="Z189" i="21"/>
  <c r="Y189" i="21"/>
  <c r="W189" i="21"/>
  <c r="V189" i="21"/>
  <c r="U189" i="21"/>
  <c r="S189" i="21"/>
  <c r="R189" i="21"/>
  <c r="Q189" i="21"/>
  <c r="O189" i="21"/>
  <c r="N189" i="21"/>
  <c r="M189" i="21"/>
  <c r="K189" i="21"/>
  <c r="J189" i="21"/>
  <c r="I189" i="21"/>
  <c r="G189" i="21"/>
  <c r="F189" i="21"/>
  <c r="E189" i="21"/>
  <c r="AE188" i="21"/>
  <c r="AD188" i="21"/>
  <c r="AC188" i="21"/>
  <c r="AE187" i="21"/>
  <c r="AD187" i="21"/>
  <c r="AC187" i="21"/>
  <c r="AE186" i="21"/>
  <c r="AD186" i="21"/>
  <c r="AC186" i="21"/>
  <c r="AA185" i="21"/>
  <c r="Z185" i="21"/>
  <c r="Y185" i="21"/>
  <c r="W185" i="21"/>
  <c r="V185" i="21"/>
  <c r="U185" i="21"/>
  <c r="S185" i="21"/>
  <c r="R185" i="21"/>
  <c r="Q185" i="21"/>
  <c r="O185" i="21"/>
  <c r="N185" i="21"/>
  <c r="M185" i="21"/>
  <c r="K185" i="21"/>
  <c r="J185" i="21"/>
  <c r="I185" i="21"/>
  <c r="G185" i="21"/>
  <c r="F185" i="21"/>
  <c r="E185" i="21"/>
  <c r="AE184" i="21"/>
  <c r="AD184" i="21"/>
  <c r="AC184" i="21"/>
  <c r="AE183" i="21"/>
  <c r="AD183" i="21"/>
  <c r="AC183" i="21"/>
  <c r="AC185" i="21" s="1"/>
  <c r="AE182" i="21"/>
  <c r="AD182" i="21"/>
  <c r="AC182" i="21"/>
  <c r="AA181" i="21"/>
  <c r="Z181" i="21"/>
  <c r="Y181" i="21"/>
  <c r="W181" i="21"/>
  <c r="V181" i="21"/>
  <c r="U181" i="21"/>
  <c r="S181" i="21"/>
  <c r="R181" i="21"/>
  <c r="Q181" i="21"/>
  <c r="O181" i="21"/>
  <c r="N181" i="21"/>
  <c r="M181" i="21"/>
  <c r="K181" i="21"/>
  <c r="J181" i="21"/>
  <c r="I181" i="21"/>
  <c r="G181" i="21"/>
  <c r="F181" i="21"/>
  <c r="E181" i="21"/>
  <c r="AE180" i="21"/>
  <c r="AD180" i="21"/>
  <c r="AC180" i="21"/>
  <c r="AE179" i="21"/>
  <c r="AD179" i="21"/>
  <c r="AC179" i="21"/>
  <c r="AE178" i="21"/>
  <c r="AD178" i="21"/>
  <c r="AC178" i="21"/>
  <c r="AA177" i="21"/>
  <c r="Z177" i="21"/>
  <c r="Y177" i="21"/>
  <c r="W177" i="21"/>
  <c r="V177" i="21"/>
  <c r="U177" i="21"/>
  <c r="S177" i="21"/>
  <c r="R177" i="21"/>
  <c r="Q177" i="21"/>
  <c r="O177" i="21"/>
  <c r="N177" i="21"/>
  <c r="M177" i="21"/>
  <c r="K177" i="21"/>
  <c r="J177" i="21"/>
  <c r="I177" i="21"/>
  <c r="G177" i="21"/>
  <c r="F177" i="21"/>
  <c r="E177" i="21"/>
  <c r="AE176" i="21"/>
  <c r="AD176" i="21"/>
  <c r="AC176" i="21"/>
  <c r="AE175" i="21"/>
  <c r="AD175" i="21"/>
  <c r="AC175" i="21"/>
  <c r="AE174" i="21"/>
  <c r="AD174" i="21"/>
  <c r="AD177" i="21" s="1"/>
  <c r="AC174" i="21"/>
  <c r="AA173" i="21"/>
  <c r="Z173" i="21"/>
  <c r="Y173" i="21"/>
  <c r="W173" i="21"/>
  <c r="V173" i="21"/>
  <c r="U173" i="21"/>
  <c r="S173" i="21"/>
  <c r="R173" i="21"/>
  <c r="Q173" i="21"/>
  <c r="O173" i="21"/>
  <c r="N173" i="21"/>
  <c r="M173" i="21"/>
  <c r="K173" i="21"/>
  <c r="J173" i="21"/>
  <c r="I173" i="21"/>
  <c r="G173" i="21"/>
  <c r="F173" i="21"/>
  <c r="E173" i="21"/>
  <c r="AE172" i="21"/>
  <c r="AD172" i="21"/>
  <c r="AC172" i="21"/>
  <c r="AE171" i="21"/>
  <c r="AE173" i="21" s="1"/>
  <c r="AD171" i="21"/>
  <c r="AD173" i="21" s="1"/>
  <c r="AC171" i="21"/>
  <c r="AC173" i="21" s="1"/>
  <c r="AE170" i="21"/>
  <c r="AD170" i="21"/>
  <c r="AC170" i="21"/>
  <c r="AA169" i="21"/>
  <c r="Z169" i="21"/>
  <c r="Y169" i="21"/>
  <c r="W169" i="21"/>
  <c r="V169" i="21"/>
  <c r="U169" i="21"/>
  <c r="S169" i="21"/>
  <c r="R169" i="21"/>
  <c r="Q169" i="21"/>
  <c r="O169" i="21"/>
  <c r="N169" i="21"/>
  <c r="M169" i="21"/>
  <c r="K169" i="21"/>
  <c r="J169" i="21"/>
  <c r="I169" i="21"/>
  <c r="G169" i="21"/>
  <c r="F169" i="21"/>
  <c r="E169" i="21"/>
  <c r="AE168" i="21"/>
  <c r="AD168" i="21"/>
  <c r="AC168" i="21"/>
  <c r="AE167" i="21"/>
  <c r="AD167" i="21"/>
  <c r="AC167" i="21"/>
  <c r="AE166" i="21"/>
  <c r="AD166" i="21"/>
  <c r="AC166" i="21"/>
  <c r="AA165" i="21"/>
  <c r="Z165" i="21"/>
  <c r="Y165" i="21"/>
  <c r="W165" i="21"/>
  <c r="V165" i="21"/>
  <c r="U165" i="21"/>
  <c r="S165" i="21"/>
  <c r="R165" i="21"/>
  <c r="Q165" i="21"/>
  <c r="O165" i="21"/>
  <c r="N165" i="21"/>
  <c r="M165" i="21"/>
  <c r="K165" i="21"/>
  <c r="J165" i="21"/>
  <c r="I165" i="21"/>
  <c r="G165" i="21"/>
  <c r="F165" i="21"/>
  <c r="E165" i="21"/>
  <c r="AE164" i="21"/>
  <c r="AD164" i="21"/>
  <c r="AC164" i="21"/>
  <c r="AE163" i="21"/>
  <c r="AD163" i="21"/>
  <c r="AC163" i="21"/>
  <c r="AE162" i="21"/>
  <c r="AE165" i="21" s="1"/>
  <c r="AD162" i="21"/>
  <c r="AC162" i="21"/>
  <c r="AA161" i="21"/>
  <c r="Z161" i="21"/>
  <c r="Y161" i="21"/>
  <c r="W161" i="21"/>
  <c r="V161" i="21"/>
  <c r="U161" i="21"/>
  <c r="S161" i="21"/>
  <c r="R161" i="21"/>
  <c r="Q161" i="21"/>
  <c r="O161" i="21"/>
  <c r="N161" i="21"/>
  <c r="M161" i="21"/>
  <c r="K161" i="21"/>
  <c r="J161" i="21"/>
  <c r="I161" i="21"/>
  <c r="G161" i="21"/>
  <c r="F161" i="21"/>
  <c r="E161" i="21"/>
  <c r="AE160" i="21"/>
  <c r="AD160" i="21"/>
  <c r="AC160" i="21"/>
  <c r="AE159" i="21"/>
  <c r="AE161" i="21" s="1"/>
  <c r="AD159" i="21"/>
  <c r="AC159" i="21"/>
  <c r="AE158" i="21"/>
  <c r="AD158" i="21"/>
  <c r="AC158" i="21"/>
  <c r="AA157" i="21"/>
  <c r="Z157" i="21"/>
  <c r="Y157" i="21"/>
  <c r="W157" i="21"/>
  <c r="V157" i="21"/>
  <c r="U157" i="21"/>
  <c r="S157" i="21"/>
  <c r="R157" i="21"/>
  <c r="Q157" i="21"/>
  <c r="O157" i="21"/>
  <c r="N157" i="21"/>
  <c r="M157" i="21"/>
  <c r="K157" i="21"/>
  <c r="J157" i="21"/>
  <c r="I157" i="21"/>
  <c r="G157" i="21"/>
  <c r="F157" i="21"/>
  <c r="E157" i="21"/>
  <c r="AE156" i="21"/>
  <c r="AD156" i="21"/>
  <c r="AC156" i="21"/>
  <c r="AE155" i="21"/>
  <c r="AD155" i="21"/>
  <c r="AC155" i="21"/>
  <c r="AE154" i="21"/>
  <c r="AD154" i="21"/>
  <c r="AC154" i="21"/>
  <c r="AA153" i="21"/>
  <c r="Z153" i="21"/>
  <c r="Y153" i="21"/>
  <c r="W153" i="21"/>
  <c r="V153" i="21"/>
  <c r="U153" i="21"/>
  <c r="S153" i="21"/>
  <c r="R153" i="21"/>
  <c r="Q153" i="21"/>
  <c r="O153" i="21"/>
  <c r="N153" i="21"/>
  <c r="M153" i="21"/>
  <c r="K153" i="21"/>
  <c r="J153" i="21"/>
  <c r="I153" i="21"/>
  <c r="G153" i="21"/>
  <c r="F153" i="21"/>
  <c r="E153" i="21"/>
  <c r="AE152" i="21"/>
  <c r="AD152" i="21"/>
  <c r="AC152" i="21"/>
  <c r="AE151" i="21"/>
  <c r="AD151" i="21"/>
  <c r="AC151" i="21"/>
  <c r="AC153" i="21" s="1"/>
  <c r="AE150" i="21"/>
  <c r="AD150" i="21"/>
  <c r="AC150" i="21"/>
  <c r="AA149" i="21"/>
  <c r="Z149" i="21"/>
  <c r="Y149" i="21"/>
  <c r="W149" i="21"/>
  <c r="V149" i="21"/>
  <c r="U149" i="21"/>
  <c r="S149" i="21"/>
  <c r="R149" i="21"/>
  <c r="Q149" i="21"/>
  <c r="O149" i="21"/>
  <c r="N149" i="21"/>
  <c r="M149" i="21"/>
  <c r="K149" i="21"/>
  <c r="J149" i="21"/>
  <c r="I149" i="21"/>
  <c r="G149" i="21"/>
  <c r="F149" i="21"/>
  <c r="E149" i="21"/>
  <c r="AE148" i="21"/>
  <c r="AD148" i="21"/>
  <c r="AC148" i="21"/>
  <c r="AE147" i="21"/>
  <c r="AD147" i="21"/>
  <c r="AC147" i="21"/>
  <c r="AE146" i="21"/>
  <c r="AD146" i="21"/>
  <c r="AC146" i="21"/>
  <c r="AA145" i="21"/>
  <c r="Z145" i="21"/>
  <c r="Y145" i="21"/>
  <c r="W145" i="21"/>
  <c r="V145" i="21"/>
  <c r="U145" i="21"/>
  <c r="S145" i="21"/>
  <c r="R145" i="21"/>
  <c r="Q145" i="21"/>
  <c r="O145" i="21"/>
  <c r="N145" i="21"/>
  <c r="M145" i="21"/>
  <c r="K145" i="21"/>
  <c r="J145" i="21"/>
  <c r="I145" i="21"/>
  <c r="G145" i="21"/>
  <c r="F145" i="21"/>
  <c r="E145" i="21"/>
  <c r="AE144" i="21"/>
  <c r="AD144" i="21"/>
  <c r="AC144" i="21"/>
  <c r="AE143" i="21"/>
  <c r="AD143" i="21"/>
  <c r="AC143" i="21"/>
  <c r="AE142" i="21"/>
  <c r="AD142" i="21"/>
  <c r="AD145" i="21" s="1"/>
  <c r="AC142" i="21"/>
  <c r="AA141" i="21"/>
  <c r="Z141" i="21"/>
  <c r="Y141" i="21"/>
  <c r="W141" i="21"/>
  <c r="V141" i="21"/>
  <c r="U141" i="21"/>
  <c r="S141" i="21"/>
  <c r="R141" i="21"/>
  <c r="Q141" i="21"/>
  <c r="O141" i="21"/>
  <c r="N141" i="21"/>
  <c r="M141" i="21"/>
  <c r="K141" i="21"/>
  <c r="J141" i="21"/>
  <c r="I141" i="21"/>
  <c r="G141" i="21"/>
  <c r="F141" i="21"/>
  <c r="E141" i="21"/>
  <c r="AE140" i="21"/>
  <c r="AD140" i="21"/>
  <c r="AC140" i="21"/>
  <c r="AE139" i="21"/>
  <c r="AE141" i="21" s="1"/>
  <c r="AD139" i="21"/>
  <c r="AD141" i="21" s="1"/>
  <c r="AC139" i="21"/>
  <c r="AC141" i="21" s="1"/>
  <c r="AE138" i="21"/>
  <c r="AD138" i="21"/>
  <c r="AC138" i="21"/>
  <c r="AA137" i="21"/>
  <c r="Z137" i="21"/>
  <c r="Y137" i="21"/>
  <c r="W137" i="21"/>
  <c r="V137" i="21"/>
  <c r="U137" i="21"/>
  <c r="S137" i="21"/>
  <c r="R137" i="21"/>
  <c r="Q137" i="21"/>
  <c r="O137" i="21"/>
  <c r="N137" i="21"/>
  <c r="M137" i="21"/>
  <c r="K137" i="21"/>
  <c r="J137" i="21"/>
  <c r="I137" i="21"/>
  <c r="G137" i="21"/>
  <c r="F137" i="21"/>
  <c r="E137" i="21"/>
  <c r="AE136" i="21"/>
  <c r="AD136" i="21"/>
  <c r="AC136" i="21"/>
  <c r="AE135" i="21"/>
  <c r="AD135" i="21"/>
  <c r="AC135" i="21"/>
  <c r="AE134" i="21"/>
  <c r="AD134" i="21"/>
  <c r="AC134" i="21"/>
  <c r="AA133" i="21"/>
  <c r="Z133" i="21"/>
  <c r="Y133" i="21"/>
  <c r="W133" i="21"/>
  <c r="V133" i="21"/>
  <c r="U133" i="21"/>
  <c r="S133" i="21"/>
  <c r="R133" i="21"/>
  <c r="Q133" i="21"/>
  <c r="O133" i="21"/>
  <c r="N133" i="21"/>
  <c r="M133" i="21"/>
  <c r="K133" i="21"/>
  <c r="J133" i="21"/>
  <c r="I133" i="21"/>
  <c r="G133" i="21"/>
  <c r="F133" i="21"/>
  <c r="E133" i="21"/>
  <c r="AE132" i="21"/>
  <c r="AD132" i="21"/>
  <c r="AC132" i="21"/>
  <c r="AE131" i="21"/>
  <c r="AD131" i="21"/>
  <c r="AC131" i="21"/>
  <c r="AE130" i="21"/>
  <c r="AE133" i="21" s="1"/>
  <c r="AD130" i="21"/>
  <c r="AC130" i="21"/>
  <c r="AA129" i="21"/>
  <c r="Z129" i="21"/>
  <c r="Y129" i="21"/>
  <c r="W129" i="21"/>
  <c r="V129" i="21"/>
  <c r="U129" i="21"/>
  <c r="S129" i="21"/>
  <c r="R129" i="21"/>
  <c r="Q129" i="21"/>
  <c r="O129" i="21"/>
  <c r="N129" i="21"/>
  <c r="M129" i="21"/>
  <c r="K129" i="21"/>
  <c r="J129" i="21"/>
  <c r="I129" i="21"/>
  <c r="G129" i="21"/>
  <c r="F129" i="21"/>
  <c r="E129" i="21"/>
  <c r="AE128" i="21"/>
  <c r="AD128" i="21"/>
  <c r="AC128" i="21"/>
  <c r="AE127" i="21"/>
  <c r="AE129" i="21" s="1"/>
  <c r="AD127" i="21"/>
  <c r="AC127" i="21"/>
  <c r="AE126" i="21"/>
  <c r="AD126" i="21"/>
  <c r="AC126" i="21"/>
  <c r="AA125" i="21"/>
  <c r="Z125" i="21"/>
  <c r="Y125" i="21"/>
  <c r="W125" i="21"/>
  <c r="V125" i="21"/>
  <c r="U125" i="21"/>
  <c r="S125" i="21"/>
  <c r="R125" i="21"/>
  <c r="Q125" i="21"/>
  <c r="O125" i="21"/>
  <c r="N125" i="21"/>
  <c r="M125" i="21"/>
  <c r="K125" i="21"/>
  <c r="J125" i="21"/>
  <c r="I125" i="21"/>
  <c r="G125" i="21"/>
  <c r="F125" i="21"/>
  <c r="E125" i="21"/>
  <c r="AE124" i="21"/>
  <c r="AD124" i="21"/>
  <c r="AC124" i="21"/>
  <c r="AE123" i="21"/>
  <c r="AD123" i="21"/>
  <c r="AC123" i="21"/>
  <c r="AE122" i="21"/>
  <c r="AD122" i="21"/>
  <c r="AC122" i="21"/>
  <c r="AA121" i="21"/>
  <c r="Z121" i="21"/>
  <c r="Y121" i="21"/>
  <c r="W121" i="21"/>
  <c r="V121" i="21"/>
  <c r="U121" i="21"/>
  <c r="S121" i="21"/>
  <c r="R121" i="21"/>
  <c r="Q121" i="21"/>
  <c r="O121" i="21"/>
  <c r="N121" i="21"/>
  <c r="M121" i="21"/>
  <c r="K121" i="21"/>
  <c r="J121" i="21"/>
  <c r="I121" i="21"/>
  <c r="G121" i="21"/>
  <c r="F121" i="21"/>
  <c r="E121" i="21"/>
  <c r="AE120" i="21"/>
  <c r="AD120" i="21"/>
  <c r="AC120" i="21"/>
  <c r="AE119" i="21"/>
  <c r="AD119" i="21"/>
  <c r="AC119" i="21"/>
  <c r="AC121" i="21" s="1"/>
  <c r="AE118" i="21"/>
  <c r="AD118" i="21"/>
  <c r="AC118" i="21"/>
  <c r="AA117" i="21"/>
  <c r="Z117" i="21"/>
  <c r="Y117" i="21"/>
  <c r="W117" i="21"/>
  <c r="V117" i="21"/>
  <c r="U117" i="21"/>
  <c r="S117" i="21"/>
  <c r="R117" i="21"/>
  <c r="Q117" i="21"/>
  <c r="O117" i="21"/>
  <c r="N117" i="21"/>
  <c r="M117" i="21"/>
  <c r="K117" i="21"/>
  <c r="J117" i="21"/>
  <c r="I117" i="21"/>
  <c r="G117" i="21"/>
  <c r="F117" i="21"/>
  <c r="E117" i="21"/>
  <c r="AE116" i="21"/>
  <c r="AD116" i="21"/>
  <c r="AC116" i="21"/>
  <c r="AE115" i="21"/>
  <c r="AD115" i="21"/>
  <c r="AC115" i="21"/>
  <c r="AE114" i="21"/>
  <c r="AD114" i="21"/>
  <c r="AC114" i="21"/>
  <c r="AA113" i="21"/>
  <c r="Z113" i="21"/>
  <c r="Y113" i="21"/>
  <c r="W113" i="21"/>
  <c r="V113" i="21"/>
  <c r="U113" i="21"/>
  <c r="S113" i="21"/>
  <c r="R113" i="21"/>
  <c r="Q113" i="21"/>
  <c r="O113" i="21"/>
  <c r="N113" i="21"/>
  <c r="M113" i="21"/>
  <c r="K113" i="21"/>
  <c r="J113" i="21"/>
  <c r="I113" i="21"/>
  <c r="G113" i="21"/>
  <c r="F113" i="21"/>
  <c r="E113" i="21"/>
  <c r="AE112" i="21"/>
  <c r="AD112" i="21"/>
  <c r="AC112" i="21"/>
  <c r="AE111" i="21"/>
  <c r="AD111" i="21"/>
  <c r="AC111" i="21"/>
  <c r="AE110" i="21"/>
  <c r="AD110" i="21"/>
  <c r="AD113" i="21" s="1"/>
  <c r="AC110" i="21"/>
  <c r="AA109" i="21"/>
  <c r="Z109" i="21"/>
  <c r="Y109" i="21"/>
  <c r="W109" i="21"/>
  <c r="V109" i="21"/>
  <c r="U109" i="21"/>
  <c r="S109" i="21"/>
  <c r="R109" i="21"/>
  <c r="Q109" i="21"/>
  <c r="O109" i="21"/>
  <c r="N109" i="21"/>
  <c r="M109" i="21"/>
  <c r="K109" i="21"/>
  <c r="J109" i="21"/>
  <c r="I109" i="21"/>
  <c r="G109" i="21"/>
  <c r="F109" i="21"/>
  <c r="E109" i="21"/>
  <c r="AE108" i="21"/>
  <c r="AD108" i="21"/>
  <c r="AC108" i="21"/>
  <c r="AE107" i="21"/>
  <c r="AE109" i="21" s="1"/>
  <c r="AD107" i="21"/>
  <c r="AD109" i="21" s="1"/>
  <c r="AC107" i="21"/>
  <c r="AC109" i="21" s="1"/>
  <c r="AE106" i="21"/>
  <c r="AD106" i="21"/>
  <c r="AC106" i="21"/>
  <c r="AA105" i="21"/>
  <c r="Z105" i="21"/>
  <c r="Y105" i="21"/>
  <c r="W105" i="21"/>
  <c r="V105" i="21"/>
  <c r="U105" i="21"/>
  <c r="S105" i="21"/>
  <c r="R105" i="21"/>
  <c r="Q105" i="21"/>
  <c r="O105" i="21"/>
  <c r="N105" i="21"/>
  <c r="M105" i="21"/>
  <c r="K105" i="21"/>
  <c r="J105" i="21"/>
  <c r="I105" i="21"/>
  <c r="G105" i="21"/>
  <c r="F105" i="21"/>
  <c r="E105" i="21"/>
  <c r="AE104" i="21"/>
  <c r="AD104" i="21"/>
  <c r="AC104" i="21"/>
  <c r="AE103" i="21"/>
  <c r="AD103" i="21"/>
  <c r="AC103" i="21"/>
  <c r="AE102" i="21"/>
  <c r="AD102" i="21"/>
  <c r="AC102" i="21"/>
  <c r="AA101" i="21"/>
  <c r="Z101" i="21"/>
  <c r="Y101" i="21"/>
  <c r="W101" i="21"/>
  <c r="V101" i="21"/>
  <c r="U101" i="21"/>
  <c r="S101" i="21"/>
  <c r="R101" i="21"/>
  <c r="Q101" i="21"/>
  <c r="O101" i="21"/>
  <c r="N101" i="21"/>
  <c r="M101" i="21"/>
  <c r="K101" i="21"/>
  <c r="J101" i="21"/>
  <c r="I101" i="21"/>
  <c r="G101" i="21"/>
  <c r="F101" i="21"/>
  <c r="E101" i="21"/>
  <c r="AE100" i="21"/>
  <c r="AD100" i="21"/>
  <c r="AC100" i="21"/>
  <c r="AE99" i="21"/>
  <c r="AD99" i="21"/>
  <c r="AC99" i="21"/>
  <c r="AE98" i="21"/>
  <c r="AE101" i="21" s="1"/>
  <c r="AD98" i="21"/>
  <c r="AC98" i="21"/>
  <c r="AA97" i="21"/>
  <c r="Z97" i="21"/>
  <c r="Y97" i="21"/>
  <c r="W97" i="21"/>
  <c r="V97" i="21"/>
  <c r="U97" i="21"/>
  <c r="S97" i="21"/>
  <c r="R97" i="21"/>
  <c r="Q97" i="21"/>
  <c r="O97" i="21"/>
  <c r="N97" i="21"/>
  <c r="M97" i="21"/>
  <c r="K97" i="21"/>
  <c r="J97" i="21"/>
  <c r="I97" i="21"/>
  <c r="G97" i="21"/>
  <c r="F97" i="21"/>
  <c r="E97" i="21"/>
  <c r="AE96" i="21"/>
  <c r="AD96" i="21"/>
  <c r="AC96" i="21"/>
  <c r="AE95" i="21"/>
  <c r="AE97" i="21" s="1"/>
  <c r="AD95" i="21"/>
  <c r="AC95" i="21"/>
  <c r="AE94" i="21"/>
  <c r="AD94" i="21"/>
  <c r="AC94" i="21"/>
  <c r="AA93" i="21"/>
  <c r="Z93" i="21"/>
  <c r="Y93" i="21"/>
  <c r="W93" i="21"/>
  <c r="V93" i="21"/>
  <c r="U93" i="21"/>
  <c r="S93" i="21"/>
  <c r="R93" i="21"/>
  <c r="Q93" i="21"/>
  <c r="O93" i="21"/>
  <c r="N93" i="21"/>
  <c r="M93" i="21"/>
  <c r="K93" i="21"/>
  <c r="J93" i="21"/>
  <c r="I93" i="21"/>
  <c r="G93" i="21"/>
  <c r="F93" i="21"/>
  <c r="E93" i="21"/>
  <c r="AE92" i="21"/>
  <c r="AD92" i="21"/>
  <c r="AC92" i="21"/>
  <c r="AE91" i="21"/>
  <c r="AD91" i="21"/>
  <c r="AC91" i="21"/>
  <c r="AE90" i="21"/>
  <c r="AD90" i="21"/>
  <c r="AC90" i="21"/>
  <c r="AA89" i="21"/>
  <c r="Z89" i="21"/>
  <c r="Y89" i="21"/>
  <c r="W89" i="21"/>
  <c r="V89" i="21"/>
  <c r="U89" i="21"/>
  <c r="S89" i="21"/>
  <c r="R89" i="21"/>
  <c r="Q89" i="21"/>
  <c r="O89" i="21"/>
  <c r="N89" i="21"/>
  <c r="M89" i="21"/>
  <c r="K89" i="21"/>
  <c r="J89" i="21"/>
  <c r="I89" i="21"/>
  <c r="G89" i="21"/>
  <c r="F89" i="21"/>
  <c r="E89" i="21"/>
  <c r="AE88" i="21"/>
  <c r="AD88" i="21"/>
  <c r="AC88" i="21"/>
  <c r="AE87" i="21"/>
  <c r="AD87" i="21"/>
  <c r="AC87" i="21"/>
  <c r="AC89" i="21" s="1"/>
  <c r="AE86" i="21"/>
  <c r="AD86" i="21"/>
  <c r="AC86" i="21"/>
  <c r="AA85" i="21"/>
  <c r="Z85" i="21"/>
  <c r="Y85" i="21"/>
  <c r="W85" i="21"/>
  <c r="V85" i="21"/>
  <c r="U85" i="21"/>
  <c r="S85" i="21"/>
  <c r="R85" i="21"/>
  <c r="Q85" i="21"/>
  <c r="O85" i="21"/>
  <c r="N85" i="21"/>
  <c r="M85" i="21"/>
  <c r="K85" i="21"/>
  <c r="J85" i="21"/>
  <c r="I85" i="21"/>
  <c r="G85" i="21"/>
  <c r="F85" i="21"/>
  <c r="E85" i="21"/>
  <c r="AE84" i="21"/>
  <c r="AD84" i="21"/>
  <c r="AC84" i="21"/>
  <c r="AE83" i="21"/>
  <c r="AD83" i="21"/>
  <c r="AC83" i="21"/>
  <c r="AE82" i="21"/>
  <c r="AD82" i="21"/>
  <c r="AC82" i="21"/>
  <c r="AA81" i="21"/>
  <c r="Z81" i="21"/>
  <c r="Y81" i="21"/>
  <c r="W81" i="21"/>
  <c r="V81" i="21"/>
  <c r="U81" i="21"/>
  <c r="S81" i="21"/>
  <c r="R81" i="21"/>
  <c r="Q81" i="21"/>
  <c r="O81" i="21"/>
  <c r="N81" i="21"/>
  <c r="M81" i="21"/>
  <c r="K81" i="21"/>
  <c r="J81" i="21"/>
  <c r="I81" i="21"/>
  <c r="G81" i="21"/>
  <c r="F81" i="21"/>
  <c r="E81" i="21"/>
  <c r="AE80" i="21"/>
  <c r="AD80" i="21"/>
  <c r="AC80" i="21"/>
  <c r="AE79" i="21"/>
  <c r="AD79" i="21"/>
  <c r="AC79" i="21"/>
  <c r="AE78" i="21"/>
  <c r="AD78" i="21"/>
  <c r="AD81" i="21" s="1"/>
  <c r="AC78" i="21"/>
  <c r="AA77" i="21"/>
  <c r="Z77" i="21"/>
  <c r="Y77" i="21"/>
  <c r="W77" i="21"/>
  <c r="V77" i="21"/>
  <c r="U77" i="21"/>
  <c r="S77" i="21"/>
  <c r="R77" i="21"/>
  <c r="Q77" i="21"/>
  <c r="O77" i="21"/>
  <c r="N77" i="21"/>
  <c r="M77" i="21"/>
  <c r="K77" i="21"/>
  <c r="J77" i="21"/>
  <c r="I77" i="21"/>
  <c r="G77" i="21"/>
  <c r="F77" i="21"/>
  <c r="E77" i="21"/>
  <c r="AE76" i="21"/>
  <c r="AD76" i="21"/>
  <c r="AC76" i="21"/>
  <c r="AE75" i="21"/>
  <c r="AE77" i="21" s="1"/>
  <c r="AD75" i="21"/>
  <c r="AD77" i="21" s="1"/>
  <c r="AC75" i="21"/>
  <c r="AC77" i="21" s="1"/>
  <c r="AE74" i="21"/>
  <c r="AD74" i="21"/>
  <c r="AC74" i="21"/>
  <c r="AA73" i="21"/>
  <c r="Z73" i="21"/>
  <c r="Y73" i="21"/>
  <c r="W73" i="21"/>
  <c r="V73" i="21"/>
  <c r="U73" i="21"/>
  <c r="S73" i="21"/>
  <c r="R73" i="21"/>
  <c r="Q73" i="21"/>
  <c r="O73" i="21"/>
  <c r="N73" i="21"/>
  <c r="M73" i="21"/>
  <c r="K73" i="21"/>
  <c r="J73" i="21"/>
  <c r="I73" i="21"/>
  <c r="G73" i="21"/>
  <c r="F73" i="21"/>
  <c r="E73" i="21"/>
  <c r="AE72" i="21"/>
  <c r="AD72" i="21"/>
  <c r="AC72" i="21"/>
  <c r="AE71" i="21"/>
  <c r="AD71" i="21"/>
  <c r="AC71" i="21"/>
  <c r="AE70" i="21"/>
  <c r="AD70" i="21"/>
  <c r="AC70" i="21"/>
  <c r="AA69" i="21"/>
  <c r="Z69" i="21"/>
  <c r="Y69" i="21"/>
  <c r="W69" i="21"/>
  <c r="V69" i="21"/>
  <c r="U69" i="21"/>
  <c r="S69" i="21"/>
  <c r="R69" i="21"/>
  <c r="Q69" i="21"/>
  <c r="O69" i="21"/>
  <c r="N69" i="21"/>
  <c r="M69" i="21"/>
  <c r="K69" i="21"/>
  <c r="J69" i="21"/>
  <c r="I69" i="21"/>
  <c r="G69" i="21"/>
  <c r="F69" i="21"/>
  <c r="E69" i="21"/>
  <c r="AE68" i="21"/>
  <c r="AD68" i="21"/>
  <c r="AC68" i="21"/>
  <c r="AE67" i="21"/>
  <c r="AD67" i="21"/>
  <c r="AC67" i="21"/>
  <c r="AE66" i="21"/>
  <c r="AE69" i="21" s="1"/>
  <c r="AD66" i="21"/>
  <c r="AC66" i="21"/>
  <c r="AA65" i="21"/>
  <c r="Z65" i="21"/>
  <c r="Y65" i="21"/>
  <c r="W65" i="21"/>
  <c r="V65" i="21"/>
  <c r="U65" i="21"/>
  <c r="S65" i="21"/>
  <c r="R65" i="21"/>
  <c r="Q65" i="21"/>
  <c r="O65" i="21"/>
  <c r="N65" i="21"/>
  <c r="M65" i="21"/>
  <c r="K65" i="21"/>
  <c r="J65" i="21"/>
  <c r="I65" i="21"/>
  <c r="G65" i="21"/>
  <c r="F65" i="21"/>
  <c r="E65" i="21"/>
  <c r="AE64" i="21"/>
  <c r="AD64" i="21"/>
  <c r="AC64" i="21"/>
  <c r="AE63" i="21"/>
  <c r="AE65" i="21" s="1"/>
  <c r="AD63" i="21"/>
  <c r="AC63" i="21"/>
  <c r="AE62" i="21"/>
  <c r="AD62" i="21"/>
  <c r="AC62" i="21"/>
  <c r="AA61" i="21"/>
  <c r="Z61" i="21"/>
  <c r="Y61" i="21"/>
  <c r="W61" i="21"/>
  <c r="V61" i="21"/>
  <c r="U61" i="21"/>
  <c r="S61" i="21"/>
  <c r="R61" i="21"/>
  <c r="Q61" i="21"/>
  <c r="O61" i="21"/>
  <c r="N61" i="21"/>
  <c r="M61" i="21"/>
  <c r="K61" i="21"/>
  <c r="J61" i="21"/>
  <c r="I61" i="21"/>
  <c r="G61" i="21"/>
  <c r="F61" i="21"/>
  <c r="E61" i="21"/>
  <c r="AE60" i="21"/>
  <c r="AD60" i="21"/>
  <c r="AC60" i="21"/>
  <c r="AE59" i="21"/>
  <c r="AD59" i="21"/>
  <c r="AC59" i="21"/>
  <c r="AE58" i="21"/>
  <c r="AD58" i="21"/>
  <c r="AC58" i="21"/>
  <c r="AA57" i="21"/>
  <c r="Z57" i="21"/>
  <c r="Y57" i="21"/>
  <c r="W57" i="21"/>
  <c r="V57" i="21"/>
  <c r="U57" i="21"/>
  <c r="S57" i="21"/>
  <c r="R57" i="21"/>
  <c r="Q57" i="21"/>
  <c r="O57" i="21"/>
  <c r="N57" i="21"/>
  <c r="M57" i="21"/>
  <c r="K57" i="21"/>
  <c r="J57" i="21"/>
  <c r="I57" i="21"/>
  <c r="G57" i="21"/>
  <c r="F57" i="21"/>
  <c r="E57" i="21"/>
  <c r="AE56" i="21"/>
  <c r="AD56" i="21"/>
  <c r="AC56" i="21"/>
  <c r="AE55" i="21"/>
  <c r="AD55" i="21"/>
  <c r="AC55" i="21"/>
  <c r="AC57" i="21" s="1"/>
  <c r="AE54" i="21"/>
  <c r="AD54" i="21"/>
  <c r="AC54" i="21"/>
  <c r="AA53" i="21"/>
  <c r="Z53" i="21"/>
  <c r="Y53" i="21"/>
  <c r="W53" i="21"/>
  <c r="V53" i="21"/>
  <c r="U53" i="21"/>
  <c r="S53" i="21"/>
  <c r="R53" i="21"/>
  <c r="Q53" i="21"/>
  <c r="O53" i="21"/>
  <c r="N53" i="21"/>
  <c r="M53" i="21"/>
  <c r="K53" i="21"/>
  <c r="J53" i="21"/>
  <c r="I53" i="21"/>
  <c r="G53" i="21"/>
  <c r="F53" i="21"/>
  <c r="E53" i="21"/>
  <c r="AE52" i="21"/>
  <c r="AD52" i="21"/>
  <c r="AC52" i="21"/>
  <c r="AE51" i="21"/>
  <c r="AD51" i="21"/>
  <c r="AC51" i="21"/>
  <c r="AE50" i="21"/>
  <c r="AD50" i="21"/>
  <c r="AC50" i="21"/>
  <c r="AA49" i="21"/>
  <c r="Z49" i="21"/>
  <c r="Y49" i="21"/>
  <c r="W49" i="21"/>
  <c r="V49" i="21"/>
  <c r="U49" i="21"/>
  <c r="S49" i="21"/>
  <c r="R49" i="21"/>
  <c r="Q49" i="21"/>
  <c r="O49" i="21"/>
  <c r="N49" i="21"/>
  <c r="M49" i="21"/>
  <c r="K49" i="21"/>
  <c r="J49" i="21"/>
  <c r="I49" i="21"/>
  <c r="G49" i="21"/>
  <c r="F49" i="21"/>
  <c r="E49" i="21"/>
  <c r="AE48" i="21"/>
  <c r="AD48" i="21"/>
  <c r="AC48" i="21"/>
  <c r="AE47" i="21"/>
  <c r="AD47" i="21"/>
  <c r="AC47" i="21"/>
  <c r="AE46" i="21"/>
  <c r="AD46" i="21"/>
  <c r="AD49" i="21" s="1"/>
  <c r="AC46" i="21"/>
  <c r="AA45" i="21"/>
  <c r="Z45" i="21"/>
  <c r="Y45" i="21"/>
  <c r="W45" i="21"/>
  <c r="V45" i="21"/>
  <c r="U45" i="21"/>
  <c r="S45" i="21"/>
  <c r="R45" i="21"/>
  <c r="Q45" i="21"/>
  <c r="O45" i="21"/>
  <c r="N45" i="21"/>
  <c r="M45" i="21"/>
  <c r="K45" i="21"/>
  <c r="J45" i="21"/>
  <c r="I45" i="21"/>
  <c r="G45" i="21"/>
  <c r="F45" i="21"/>
  <c r="E45" i="21"/>
  <c r="AE44" i="21"/>
  <c r="AD44" i="21"/>
  <c r="AC44" i="21"/>
  <c r="AE43" i="21"/>
  <c r="AE45" i="21" s="1"/>
  <c r="AD43" i="21"/>
  <c r="AD45" i="21" s="1"/>
  <c r="AC43" i="21"/>
  <c r="AC45" i="21" s="1"/>
  <c r="AE42" i="21"/>
  <c r="AD42" i="21"/>
  <c r="AC42" i="21"/>
  <c r="AA41" i="21"/>
  <c r="Z41" i="21"/>
  <c r="Y41" i="21"/>
  <c r="W41" i="21"/>
  <c r="V41" i="21"/>
  <c r="U41" i="21"/>
  <c r="S41" i="21"/>
  <c r="R41" i="21"/>
  <c r="Q41" i="21"/>
  <c r="O41" i="21"/>
  <c r="N41" i="21"/>
  <c r="M41" i="21"/>
  <c r="K41" i="21"/>
  <c r="J41" i="21"/>
  <c r="I41" i="21"/>
  <c r="G41" i="21"/>
  <c r="F41" i="21"/>
  <c r="E41" i="21"/>
  <c r="AE40" i="21"/>
  <c r="AD40" i="21"/>
  <c r="AC40" i="21"/>
  <c r="AE39" i="21"/>
  <c r="AD39" i="21"/>
  <c r="AC39" i="21"/>
  <c r="AE38" i="21"/>
  <c r="AD38" i="21"/>
  <c r="AC38" i="21"/>
  <c r="AA37" i="21"/>
  <c r="Z37" i="21"/>
  <c r="Y37" i="21"/>
  <c r="W37" i="21"/>
  <c r="V37" i="21"/>
  <c r="U37" i="21"/>
  <c r="S37" i="21"/>
  <c r="R37" i="21"/>
  <c r="Q37" i="21"/>
  <c r="O37" i="21"/>
  <c r="N37" i="21"/>
  <c r="M37" i="21"/>
  <c r="K37" i="21"/>
  <c r="J37" i="21"/>
  <c r="I37" i="21"/>
  <c r="G37" i="21"/>
  <c r="F37" i="21"/>
  <c r="E37" i="21"/>
  <c r="AE36" i="21"/>
  <c r="AD36" i="21"/>
  <c r="AC36" i="21"/>
  <c r="AE35" i="21"/>
  <c r="AD35" i="21"/>
  <c r="AC35" i="21"/>
  <c r="AE34" i="21"/>
  <c r="AE37" i="21" s="1"/>
  <c r="AD34" i="21"/>
  <c r="AC34" i="21"/>
  <c r="AA33" i="21"/>
  <c r="Z33" i="21"/>
  <c r="Y33" i="21"/>
  <c r="W33" i="21"/>
  <c r="V33" i="21"/>
  <c r="U33" i="21"/>
  <c r="S33" i="21"/>
  <c r="R33" i="21"/>
  <c r="Q33" i="21"/>
  <c r="O33" i="21"/>
  <c r="N33" i="21"/>
  <c r="M33" i="21"/>
  <c r="K33" i="21"/>
  <c r="J33" i="21"/>
  <c r="I33" i="21"/>
  <c r="G33" i="21"/>
  <c r="F33" i="21"/>
  <c r="E33" i="21"/>
  <c r="AE32" i="21"/>
  <c r="AD32" i="21"/>
  <c r="AC32" i="21"/>
  <c r="AE31" i="21"/>
  <c r="AE33" i="21" s="1"/>
  <c r="AD31" i="21"/>
  <c r="AC31" i="21"/>
  <c r="AE30" i="21"/>
  <c r="AD30" i="21"/>
  <c r="AC30" i="21"/>
  <c r="AA29" i="21"/>
  <c r="Z29" i="21"/>
  <c r="Y29" i="21"/>
  <c r="W29" i="21"/>
  <c r="V29" i="21"/>
  <c r="U29" i="21"/>
  <c r="S29" i="21"/>
  <c r="R29" i="21"/>
  <c r="Q29" i="21"/>
  <c r="O29" i="21"/>
  <c r="N29" i="21"/>
  <c r="M29" i="21"/>
  <c r="K29" i="21"/>
  <c r="J29" i="21"/>
  <c r="I29" i="21"/>
  <c r="G29" i="21"/>
  <c r="F29" i="21"/>
  <c r="E29" i="21"/>
  <c r="AE28" i="21"/>
  <c r="AD28" i="21"/>
  <c r="AC28" i="21"/>
  <c r="AE27" i="21"/>
  <c r="AD27" i="21"/>
  <c r="AC27" i="21"/>
  <c r="AE26" i="21"/>
  <c r="AD26" i="21"/>
  <c r="AC26" i="21"/>
  <c r="AA25" i="21"/>
  <c r="Z25" i="21"/>
  <c r="Y25" i="21"/>
  <c r="W25" i="21"/>
  <c r="V25" i="21"/>
  <c r="U25" i="21"/>
  <c r="S25" i="21"/>
  <c r="R25" i="21"/>
  <c r="Q25" i="21"/>
  <c r="O25" i="21"/>
  <c r="N25" i="21"/>
  <c r="M25" i="21"/>
  <c r="K25" i="21"/>
  <c r="J25" i="21"/>
  <c r="I25" i="21"/>
  <c r="G25" i="21"/>
  <c r="F25" i="21"/>
  <c r="E25" i="21"/>
  <c r="AE24" i="21"/>
  <c r="AD24" i="21"/>
  <c r="AC24" i="21"/>
  <c r="AE23" i="21"/>
  <c r="AD23" i="21"/>
  <c r="AC23" i="21"/>
  <c r="AC25" i="21" s="1"/>
  <c r="AE22" i="21"/>
  <c r="AD22" i="21"/>
  <c r="AC22" i="21"/>
  <c r="AA21" i="21"/>
  <c r="Z21" i="21"/>
  <c r="Y21" i="21"/>
  <c r="W21" i="21"/>
  <c r="V21" i="21"/>
  <c r="U21" i="21"/>
  <c r="S21" i="21"/>
  <c r="R21" i="21"/>
  <c r="Q21" i="21"/>
  <c r="O21" i="21"/>
  <c r="N21" i="21"/>
  <c r="M21" i="21"/>
  <c r="K21" i="21"/>
  <c r="J21" i="21"/>
  <c r="I21" i="21"/>
  <c r="G21" i="21"/>
  <c r="F21" i="21"/>
  <c r="E21" i="21"/>
  <c r="AE20" i="21"/>
  <c r="AD20" i="21"/>
  <c r="AC20" i="21"/>
  <c r="AE19" i="21"/>
  <c r="AD19" i="21"/>
  <c r="AC19" i="21"/>
  <c r="AE18" i="21"/>
  <c r="AE21" i="21" s="1"/>
  <c r="AD18" i="21"/>
  <c r="AC18" i="21"/>
  <c r="AA17" i="21"/>
  <c r="Z17" i="21"/>
  <c r="Y17" i="21"/>
  <c r="W17" i="21"/>
  <c r="V17" i="21"/>
  <c r="U17" i="21"/>
  <c r="S17" i="21"/>
  <c r="R17" i="21"/>
  <c r="Q17" i="21"/>
  <c r="O17" i="21"/>
  <c r="N17" i="21"/>
  <c r="M17" i="21"/>
  <c r="K17" i="21"/>
  <c r="J17" i="21"/>
  <c r="I17" i="21"/>
  <c r="G17" i="21"/>
  <c r="F17" i="21"/>
  <c r="E17" i="21"/>
  <c r="AE16" i="21"/>
  <c r="AD16" i="21"/>
  <c r="AC16" i="21"/>
  <c r="AE15" i="21"/>
  <c r="AD15" i="21"/>
  <c r="AC15" i="21"/>
  <c r="AE14" i="21"/>
  <c r="AD14" i="21"/>
  <c r="AD17" i="21" s="1"/>
  <c r="AC14" i="21"/>
  <c r="AA13" i="21"/>
  <c r="Z13" i="21"/>
  <c r="Y13" i="21"/>
  <c r="W13" i="21"/>
  <c r="V13" i="21"/>
  <c r="U13" i="21"/>
  <c r="S13" i="21"/>
  <c r="R13" i="21"/>
  <c r="Q13" i="21"/>
  <c r="O13" i="21"/>
  <c r="N13" i="21"/>
  <c r="M13" i="21"/>
  <c r="K13" i="21"/>
  <c r="J13" i="21"/>
  <c r="I13" i="21"/>
  <c r="G13" i="21"/>
  <c r="F13" i="21"/>
  <c r="E13" i="21"/>
  <c r="AE12" i="21"/>
  <c r="AD12" i="21"/>
  <c r="AC12" i="21"/>
  <c r="AE11" i="21"/>
  <c r="AE13" i="21" s="1"/>
  <c r="AD11" i="21"/>
  <c r="AD13" i="21" s="1"/>
  <c r="AC11" i="21"/>
  <c r="AE10" i="21"/>
  <c r="AD10" i="21"/>
  <c r="AC10" i="21"/>
  <c r="AA9" i="21"/>
  <c r="Z9" i="21"/>
  <c r="Y9" i="21"/>
  <c r="W9" i="21"/>
  <c r="V9" i="21"/>
  <c r="U9" i="21"/>
  <c r="S9" i="21"/>
  <c r="R9" i="21"/>
  <c r="Q9" i="21"/>
  <c r="O9" i="21"/>
  <c r="N9" i="21"/>
  <c r="M9" i="21"/>
  <c r="K9" i="21"/>
  <c r="K207" i="21" s="1"/>
  <c r="J9" i="21"/>
  <c r="I9" i="21"/>
  <c r="G9" i="21"/>
  <c r="F9" i="21"/>
  <c r="E9" i="21"/>
  <c r="AE8" i="21"/>
  <c r="AD8" i="21"/>
  <c r="AC8" i="21"/>
  <c r="AE7" i="21"/>
  <c r="AD7" i="21"/>
  <c r="AC7" i="21"/>
  <c r="AE6" i="21"/>
  <c r="AD6" i="21"/>
  <c r="AC6" i="21"/>
  <c r="C2" i="21"/>
  <c r="AA205" i="20"/>
  <c r="Z205" i="20"/>
  <c r="Y205" i="20"/>
  <c r="W205" i="20"/>
  <c r="V205" i="20"/>
  <c r="U205" i="20"/>
  <c r="S205" i="20"/>
  <c r="R205" i="20"/>
  <c r="Q205" i="20"/>
  <c r="O205" i="20"/>
  <c r="N205" i="20"/>
  <c r="M205" i="20"/>
  <c r="K205" i="20"/>
  <c r="J205" i="20"/>
  <c r="I205" i="20"/>
  <c r="G205" i="20"/>
  <c r="F205" i="20"/>
  <c r="E205" i="20"/>
  <c r="AE204" i="20"/>
  <c r="AD204" i="20"/>
  <c r="AC204" i="20"/>
  <c r="AE203" i="20"/>
  <c r="AD203" i="20"/>
  <c r="AC203" i="20"/>
  <c r="AE202" i="20"/>
  <c r="AD202" i="20"/>
  <c r="AD205" i="20" s="1"/>
  <c r="AC202" i="20"/>
  <c r="AA201" i="20"/>
  <c r="Z201" i="20"/>
  <c r="Y201" i="20"/>
  <c r="W201" i="20"/>
  <c r="V201" i="20"/>
  <c r="U201" i="20"/>
  <c r="S201" i="20"/>
  <c r="R201" i="20"/>
  <c r="Q201" i="20"/>
  <c r="O201" i="20"/>
  <c r="N201" i="20"/>
  <c r="M201" i="20"/>
  <c r="K201" i="20"/>
  <c r="J201" i="20"/>
  <c r="I201" i="20"/>
  <c r="G201" i="20"/>
  <c r="F201" i="20"/>
  <c r="E201" i="20"/>
  <c r="AE200" i="20"/>
  <c r="AD200" i="20"/>
  <c r="AC200" i="20"/>
  <c r="AE199" i="20"/>
  <c r="AD199" i="20"/>
  <c r="AC199" i="20"/>
  <c r="AE198" i="20"/>
  <c r="AD198" i="20"/>
  <c r="AD201" i="20" s="1"/>
  <c r="AC198" i="20"/>
  <c r="AA197" i="20"/>
  <c r="Z197" i="20"/>
  <c r="Y197" i="20"/>
  <c r="W197" i="20"/>
  <c r="V197" i="20"/>
  <c r="U197" i="20"/>
  <c r="S197" i="20"/>
  <c r="R197" i="20"/>
  <c r="Q197" i="20"/>
  <c r="O197" i="20"/>
  <c r="N197" i="20"/>
  <c r="M197" i="20"/>
  <c r="K197" i="20"/>
  <c r="J197" i="20"/>
  <c r="I197" i="20"/>
  <c r="G197" i="20"/>
  <c r="F197" i="20"/>
  <c r="E197" i="20"/>
  <c r="AE196" i="20"/>
  <c r="AD196" i="20"/>
  <c r="AC196" i="20"/>
  <c r="AE195" i="20"/>
  <c r="AD195" i="20"/>
  <c r="AC195" i="20"/>
  <c r="AE194" i="20"/>
  <c r="AD194" i="20"/>
  <c r="AC194" i="20"/>
  <c r="AC197" i="20" s="1"/>
  <c r="AA193" i="20"/>
  <c r="Z193" i="20"/>
  <c r="Y193" i="20"/>
  <c r="W193" i="20"/>
  <c r="V193" i="20"/>
  <c r="U193" i="20"/>
  <c r="S193" i="20"/>
  <c r="R193" i="20"/>
  <c r="Q193" i="20"/>
  <c r="O193" i="20"/>
  <c r="N193" i="20"/>
  <c r="M193" i="20"/>
  <c r="K193" i="20"/>
  <c r="J193" i="20"/>
  <c r="I193" i="20"/>
  <c r="G193" i="20"/>
  <c r="F193" i="20"/>
  <c r="E193" i="20"/>
  <c r="AE192" i="20"/>
  <c r="AD192" i="20"/>
  <c r="AC192" i="20"/>
  <c r="AE191" i="20"/>
  <c r="AD191" i="20"/>
  <c r="AC191" i="20"/>
  <c r="AE190" i="20"/>
  <c r="AD190" i="20"/>
  <c r="AC190" i="20"/>
  <c r="AA189" i="20"/>
  <c r="Z189" i="20"/>
  <c r="Y189" i="20"/>
  <c r="W189" i="20"/>
  <c r="V189" i="20"/>
  <c r="U189" i="20"/>
  <c r="S189" i="20"/>
  <c r="R189" i="20"/>
  <c r="Q189" i="20"/>
  <c r="O189" i="20"/>
  <c r="N189" i="20"/>
  <c r="M189" i="20"/>
  <c r="K189" i="20"/>
  <c r="J189" i="20"/>
  <c r="I189" i="20"/>
  <c r="G189" i="20"/>
  <c r="F189" i="20"/>
  <c r="E189" i="20"/>
  <c r="AE188" i="20"/>
  <c r="AD188" i="20"/>
  <c r="AC188" i="20"/>
  <c r="AE187" i="20"/>
  <c r="AD187" i="20"/>
  <c r="AC187" i="20"/>
  <c r="AE186" i="20"/>
  <c r="AD186" i="20"/>
  <c r="AD189" i="20" s="1"/>
  <c r="AC186" i="20"/>
  <c r="AA185" i="20"/>
  <c r="Z185" i="20"/>
  <c r="Y185" i="20"/>
  <c r="W185" i="20"/>
  <c r="V185" i="20"/>
  <c r="U185" i="20"/>
  <c r="S185" i="20"/>
  <c r="R185" i="20"/>
  <c r="Q185" i="20"/>
  <c r="O185" i="20"/>
  <c r="N185" i="20"/>
  <c r="M185" i="20"/>
  <c r="K185" i="20"/>
  <c r="J185" i="20"/>
  <c r="I185" i="20"/>
  <c r="G185" i="20"/>
  <c r="F185" i="20"/>
  <c r="E185" i="20"/>
  <c r="AE184" i="20"/>
  <c r="AD184" i="20"/>
  <c r="AC184" i="20"/>
  <c r="AE183" i="20"/>
  <c r="AD183" i="20"/>
  <c r="AC183" i="20"/>
  <c r="AE182" i="20"/>
  <c r="AD182" i="20"/>
  <c r="AD185" i="20" s="1"/>
  <c r="AC182" i="20"/>
  <c r="AA181" i="20"/>
  <c r="Z181" i="20"/>
  <c r="Y181" i="20"/>
  <c r="W181" i="20"/>
  <c r="V181" i="20"/>
  <c r="U181" i="20"/>
  <c r="S181" i="20"/>
  <c r="R181" i="20"/>
  <c r="Q181" i="20"/>
  <c r="O181" i="20"/>
  <c r="N181" i="20"/>
  <c r="M181" i="20"/>
  <c r="K181" i="20"/>
  <c r="J181" i="20"/>
  <c r="I181" i="20"/>
  <c r="G181" i="20"/>
  <c r="F181" i="20"/>
  <c r="E181" i="20"/>
  <c r="AE180" i="20"/>
  <c r="AD180" i="20"/>
  <c r="AC180" i="20"/>
  <c r="AE179" i="20"/>
  <c r="AD179" i="20"/>
  <c r="AC179" i="20"/>
  <c r="AE178" i="20"/>
  <c r="AD178" i="20"/>
  <c r="AC178" i="20"/>
  <c r="AC181" i="20" s="1"/>
  <c r="AA177" i="20"/>
  <c r="Z177" i="20"/>
  <c r="Y177" i="20"/>
  <c r="W177" i="20"/>
  <c r="V177" i="20"/>
  <c r="U177" i="20"/>
  <c r="S177" i="20"/>
  <c r="R177" i="20"/>
  <c r="Q177" i="20"/>
  <c r="O177" i="20"/>
  <c r="N177" i="20"/>
  <c r="M177" i="20"/>
  <c r="K177" i="20"/>
  <c r="J177" i="20"/>
  <c r="I177" i="20"/>
  <c r="G177" i="20"/>
  <c r="F177" i="20"/>
  <c r="E177" i="20"/>
  <c r="AE176" i="20"/>
  <c r="AD176" i="20"/>
  <c r="AC176" i="20"/>
  <c r="AE175" i="20"/>
  <c r="AD175" i="20"/>
  <c r="AC175" i="20"/>
  <c r="AE174" i="20"/>
  <c r="AD174" i="20"/>
  <c r="AC174" i="20"/>
  <c r="AA173" i="20"/>
  <c r="Z173" i="20"/>
  <c r="Y173" i="20"/>
  <c r="W173" i="20"/>
  <c r="V173" i="20"/>
  <c r="U173" i="20"/>
  <c r="S173" i="20"/>
  <c r="R173" i="20"/>
  <c r="Q173" i="20"/>
  <c r="O173" i="20"/>
  <c r="N173" i="20"/>
  <c r="M173" i="20"/>
  <c r="K173" i="20"/>
  <c r="J173" i="20"/>
  <c r="I173" i="20"/>
  <c r="G173" i="20"/>
  <c r="F173" i="20"/>
  <c r="E173" i="20"/>
  <c r="AE172" i="20"/>
  <c r="AD172" i="20"/>
  <c r="AC172" i="20"/>
  <c r="AE171" i="20"/>
  <c r="AD171" i="20"/>
  <c r="AC171" i="20"/>
  <c r="AE170" i="20"/>
  <c r="AD170" i="20"/>
  <c r="AD173" i="20" s="1"/>
  <c r="AC170" i="20"/>
  <c r="AA169" i="20"/>
  <c r="Z169" i="20"/>
  <c r="Y169" i="20"/>
  <c r="W169" i="20"/>
  <c r="V169" i="20"/>
  <c r="U169" i="20"/>
  <c r="S169" i="20"/>
  <c r="R169" i="20"/>
  <c r="Q169" i="20"/>
  <c r="O169" i="20"/>
  <c r="N169" i="20"/>
  <c r="M169" i="20"/>
  <c r="K169" i="20"/>
  <c r="J169" i="20"/>
  <c r="I169" i="20"/>
  <c r="G169" i="20"/>
  <c r="F169" i="20"/>
  <c r="E169" i="20"/>
  <c r="AE168" i="20"/>
  <c r="AD168" i="20"/>
  <c r="AC168" i="20"/>
  <c r="AE167" i="20"/>
  <c r="AD167" i="20"/>
  <c r="AC167" i="20"/>
  <c r="AE166" i="20"/>
  <c r="AD166" i="20"/>
  <c r="AD169" i="20" s="1"/>
  <c r="AC166" i="20"/>
  <c r="AA165" i="20"/>
  <c r="Z165" i="20"/>
  <c r="Y165" i="20"/>
  <c r="W165" i="20"/>
  <c r="V165" i="20"/>
  <c r="U165" i="20"/>
  <c r="S165" i="20"/>
  <c r="R165" i="20"/>
  <c r="Q165" i="20"/>
  <c r="O165" i="20"/>
  <c r="N165" i="20"/>
  <c r="M165" i="20"/>
  <c r="K165" i="20"/>
  <c r="J165" i="20"/>
  <c r="I165" i="20"/>
  <c r="G165" i="20"/>
  <c r="F165" i="20"/>
  <c r="E165" i="20"/>
  <c r="AE164" i="20"/>
  <c r="AD164" i="20"/>
  <c r="AC164" i="20"/>
  <c r="AE163" i="20"/>
  <c r="AD163" i="20"/>
  <c r="AC163" i="20"/>
  <c r="AE162" i="20"/>
  <c r="AD162" i="20"/>
  <c r="AC162" i="20"/>
  <c r="AC165" i="20" s="1"/>
  <c r="AA161" i="20"/>
  <c r="Z161" i="20"/>
  <c r="Y161" i="20"/>
  <c r="W161" i="20"/>
  <c r="V161" i="20"/>
  <c r="U161" i="20"/>
  <c r="S161" i="20"/>
  <c r="R161" i="20"/>
  <c r="Q161" i="20"/>
  <c r="O161" i="20"/>
  <c r="N161" i="20"/>
  <c r="M161" i="20"/>
  <c r="K161" i="20"/>
  <c r="J161" i="20"/>
  <c r="I161" i="20"/>
  <c r="G161" i="20"/>
  <c r="F161" i="20"/>
  <c r="E161" i="20"/>
  <c r="AE160" i="20"/>
  <c r="AD160" i="20"/>
  <c r="AC160" i="20"/>
  <c r="AE159" i="20"/>
  <c r="AD159" i="20"/>
  <c r="AC159" i="20"/>
  <c r="AE158" i="20"/>
  <c r="AD158" i="20"/>
  <c r="AC158" i="20"/>
  <c r="AA157" i="20"/>
  <c r="Z157" i="20"/>
  <c r="Y157" i="20"/>
  <c r="W157" i="20"/>
  <c r="V157" i="20"/>
  <c r="U157" i="20"/>
  <c r="S157" i="20"/>
  <c r="R157" i="20"/>
  <c r="Q157" i="20"/>
  <c r="O157" i="20"/>
  <c r="N157" i="20"/>
  <c r="M157" i="20"/>
  <c r="K157" i="20"/>
  <c r="J157" i="20"/>
  <c r="I157" i="20"/>
  <c r="G157" i="20"/>
  <c r="F157" i="20"/>
  <c r="E157" i="20"/>
  <c r="AE156" i="20"/>
  <c r="AD156" i="20"/>
  <c r="AC156" i="20"/>
  <c r="AE155" i="20"/>
  <c r="AD155" i="20"/>
  <c r="AC155" i="20"/>
  <c r="AC157" i="20" s="1"/>
  <c r="AE154" i="20"/>
  <c r="AE157" i="20" s="1"/>
  <c r="AD154" i="20"/>
  <c r="AC154" i="20"/>
  <c r="AA153" i="20"/>
  <c r="Z153" i="20"/>
  <c r="Y153" i="20"/>
  <c r="W153" i="20"/>
  <c r="V153" i="20"/>
  <c r="U153" i="20"/>
  <c r="S153" i="20"/>
  <c r="R153" i="20"/>
  <c r="Q153" i="20"/>
  <c r="O153" i="20"/>
  <c r="N153" i="20"/>
  <c r="M153" i="20"/>
  <c r="K153" i="20"/>
  <c r="J153" i="20"/>
  <c r="I153" i="20"/>
  <c r="G153" i="20"/>
  <c r="F153" i="20"/>
  <c r="E153" i="20"/>
  <c r="AE152" i="20"/>
  <c r="AD152" i="20"/>
  <c r="AC152" i="20"/>
  <c r="AE151" i="20"/>
  <c r="AD151" i="20"/>
  <c r="AC151" i="20"/>
  <c r="AE150" i="20"/>
  <c r="AE153" i="20" s="1"/>
  <c r="AD150" i="20"/>
  <c r="AD153" i="20" s="1"/>
  <c r="AC150" i="20"/>
  <c r="AA149" i="20"/>
  <c r="Z149" i="20"/>
  <c r="Y149" i="20"/>
  <c r="W149" i="20"/>
  <c r="V149" i="20"/>
  <c r="U149" i="20"/>
  <c r="S149" i="20"/>
  <c r="R149" i="20"/>
  <c r="Q149" i="20"/>
  <c r="O149" i="20"/>
  <c r="N149" i="20"/>
  <c r="M149" i="20"/>
  <c r="K149" i="20"/>
  <c r="J149" i="20"/>
  <c r="I149" i="20"/>
  <c r="G149" i="20"/>
  <c r="F149" i="20"/>
  <c r="E149" i="20"/>
  <c r="AE148" i="20"/>
  <c r="AD148" i="20"/>
  <c r="AC148" i="20"/>
  <c r="AE147" i="20"/>
  <c r="AD147" i="20"/>
  <c r="AC147" i="20"/>
  <c r="AE146" i="20"/>
  <c r="AD146" i="20"/>
  <c r="AD149" i="20" s="1"/>
  <c r="AC146" i="20"/>
  <c r="AC149" i="20" s="1"/>
  <c r="AA145" i="20"/>
  <c r="Z145" i="20"/>
  <c r="Y145" i="20"/>
  <c r="W145" i="20"/>
  <c r="V145" i="20"/>
  <c r="U145" i="20"/>
  <c r="S145" i="20"/>
  <c r="R145" i="20"/>
  <c r="Q145" i="20"/>
  <c r="O145" i="20"/>
  <c r="N145" i="20"/>
  <c r="M145" i="20"/>
  <c r="K145" i="20"/>
  <c r="J145" i="20"/>
  <c r="I145" i="20"/>
  <c r="G145" i="20"/>
  <c r="F145" i="20"/>
  <c r="E145" i="20"/>
  <c r="AE144" i="20"/>
  <c r="AD144" i="20"/>
  <c r="AC144" i="20"/>
  <c r="AE143" i="20"/>
  <c r="AD143" i="20"/>
  <c r="AC143" i="20"/>
  <c r="AE142" i="20"/>
  <c r="AD142" i="20"/>
  <c r="AC142" i="20"/>
  <c r="AC145" i="20" s="1"/>
  <c r="AA141" i="20"/>
  <c r="Z141" i="20"/>
  <c r="Y141" i="20"/>
  <c r="W141" i="20"/>
  <c r="V141" i="20"/>
  <c r="U141" i="20"/>
  <c r="S141" i="20"/>
  <c r="R141" i="20"/>
  <c r="Q141" i="20"/>
  <c r="O141" i="20"/>
  <c r="N141" i="20"/>
  <c r="M141" i="20"/>
  <c r="K141" i="20"/>
  <c r="J141" i="20"/>
  <c r="I141" i="20"/>
  <c r="G141" i="20"/>
  <c r="F141" i="20"/>
  <c r="E141" i="20"/>
  <c r="AE140" i="20"/>
  <c r="AD140" i="20"/>
  <c r="AC140" i="20"/>
  <c r="AE139" i="20"/>
  <c r="AD139" i="20"/>
  <c r="AC139" i="20"/>
  <c r="AE138" i="20"/>
  <c r="AD138" i="20"/>
  <c r="AC138" i="20"/>
  <c r="AA137" i="20"/>
  <c r="Z137" i="20"/>
  <c r="Y137" i="20"/>
  <c r="W137" i="20"/>
  <c r="V137" i="20"/>
  <c r="U137" i="20"/>
  <c r="S137" i="20"/>
  <c r="R137" i="20"/>
  <c r="Q137" i="20"/>
  <c r="O137" i="20"/>
  <c r="N137" i="20"/>
  <c r="M137" i="20"/>
  <c r="K137" i="20"/>
  <c r="J137" i="20"/>
  <c r="I137" i="20"/>
  <c r="G137" i="20"/>
  <c r="F137" i="20"/>
  <c r="E137" i="20"/>
  <c r="AE136" i="20"/>
  <c r="AD136" i="20"/>
  <c r="AC136" i="20"/>
  <c r="AE135" i="20"/>
  <c r="AD135" i="20"/>
  <c r="AC135" i="20"/>
  <c r="AE134" i="20"/>
  <c r="AE137" i="20" s="1"/>
  <c r="AD134" i="20"/>
  <c r="AD137" i="20" s="1"/>
  <c r="AC134" i="20"/>
  <c r="AA133" i="20"/>
  <c r="Z133" i="20"/>
  <c r="Y133" i="20"/>
  <c r="W133" i="20"/>
  <c r="V133" i="20"/>
  <c r="U133" i="20"/>
  <c r="S133" i="20"/>
  <c r="R133" i="20"/>
  <c r="Q133" i="20"/>
  <c r="O133" i="20"/>
  <c r="N133" i="20"/>
  <c r="M133" i="20"/>
  <c r="K133" i="20"/>
  <c r="J133" i="20"/>
  <c r="I133" i="20"/>
  <c r="G133" i="20"/>
  <c r="F133" i="20"/>
  <c r="E133" i="20"/>
  <c r="AE132" i="20"/>
  <c r="AD132" i="20"/>
  <c r="AC132" i="20"/>
  <c r="AE131" i="20"/>
  <c r="AE133" i="20" s="1"/>
  <c r="AD131" i="20"/>
  <c r="AC131" i="20"/>
  <c r="AE130" i="20"/>
  <c r="AD130" i="20"/>
  <c r="AD133" i="20" s="1"/>
  <c r="AC130" i="20"/>
  <c r="AC133" i="20" s="1"/>
  <c r="AA129" i="20"/>
  <c r="Z129" i="20"/>
  <c r="Y129" i="20"/>
  <c r="W129" i="20"/>
  <c r="V129" i="20"/>
  <c r="U129" i="20"/>
  <c r="S129" i="20"/>
  <c r="R129" i="20"/>
  <c r="Q129" i="20"/>
  <c r="O129" i="20"/>
  <c r="N129" i="20"/>
  <c r="M129" i="20"/>
  <c r="K129" i="20"/>
  <c r="J129" i="20"/>
  <c r="I129" i="20"/>
  <c r="G129" i="20"/>
  <c r="F129" i="20"/>
  <c r="E129" i="20"/>
  <c r="AE128" i="20"/>
  <c r="AD128" i="20"/>
  <c r="AC128" i="20"/>
  <c r="AE127" i="20"/>
  <c r="AD127" i="20"/>
  <c r="AC127" i="20"/>
  <c r="AE126" i="20"/>
  <c r="AD126" i="20"/>
  <c r="AC126" i="20"/>
  <c r="AC129" i="20" s="1"/>
  <c r="AA125" i="20"/>
  <c r="Z125" i="20"/>
  <c r="Y125" i="20"/>
  <c r="W125" i="20"/>
  <c r="V125" i="20"/>
  <c r="U125" i="20"/>
  <c r="S125" i="20"/>
  <c r="R125" i="20"/>
  <c r="Q125" i="20"/>
  <c r="O125" i="20"/>
  <c r="N125" i="20"/>
  <c r="M125" i="20"/>
  <c r="K125" i="20"/>
  <c r="J125" i="20"/>
  <c r="I125" i="20"/>
  <c r="G125" i="20"/>
  <c r="F125" i="20"/>
  <c r="E125" i="20"/>
  <c r="AE124" i="20"/>
  <c r="AD124" i="20"/>
  <c r="AC124" i="20"/>
  <c r="AE123" i="20"/>
  <c r="AD123" i="20"/>
  <c r="AC123" i="20"/>
  <c r="AE122" i="20"/>
  <c r="AD122" i="20"/>
  <c r="AC122" i="20"/>
  <c r="AA121" i="20"/>
  <c r="Z121" i="20"/>
  <c r="Y121" i="20"/>
  <c r="W121" i="20"/>
  <c r="V121" i="20"/>
  <c r="U121" i="20"/>
  <c r="S121" i="20"/>
  <c r="R121" i="20"/>
  <c r="Q121" i="20"/>
  <c r="O121" i="20"/>
  <c r="N121" i="20"/>
  <c r="M121" i="20"/>
  <c r="K121" i="20"/>
  <c r="J121" i="20"/>
  <c r="I121" i="20"/>
  <c r="G121" i="20"/>
  <c r="F121" i="20"/>
  <c r="E121" i="20"/>
  <c r="AE120" i="20"/>
  <c r="AD120" i="20"/>
  <c r="AC120" i="20"/>
  <c r="AE119" i="20"/>
  <c r="AD119" i="20"/>
  <c r="AC119" i="20"/>
  <c r="AE118" i="20"/>
  <c r="AE121" i="20" s="1"/>
  <c r="AD118" i="20"/>
  <c r="AD121" i="20" s="1"/>
  <c r="AC118" i="20"/>
  <c r="AA117" i="20"/>
  <c r="Z117" i="20"/>
  <c r="Y117" i="20"/>
  <c r="W117" i="20"/>
  <c r="V117" i="20"/>
  <c r="U117" i="20"/>
  <c r="S117" i="20"/>
  <c r="R117" i="20"/>
  <c r="Q117" i="20"/>
  <c r="O117" i="20"/>
  <c r="N117" i="20"/>
  <c r="M117" i="20"/>
  <c r="K117" i="20"/>
  <c r="J117" i="20"/>
  <c r="I117" i="20"/>
  <c r="G117" i="20"/>
  <c r="F117" i="20"/>
  <c r="E117" i="20"/>
  <c r="AE116" i="20"/>
  <c r="AD116" i="20"/>
  <c r="AC116" i="20"/>
  <c r="AE115" i="20"/>
  <c r="AD115" i="20"/>
  <c r="AC115" i="20"/>
  <c r="AE114" i="20"/>
  <c r="AD114" i="20"/>
  <c r="AD117" i="20" s="1"/>
  <c r="AC114" i="20"/>
  <c r="AC117" i="20" s="1"/>
  <c r="AA113" i="20"/>
  <c r="Z113" i="20"/>
  <c r="Y113" i="20"/>
  <c r="W113" i="20"/>
  <c r="V113" i="20"/>
  <c r="U113" i="20"/>
  <c r="S113" i="20"/>
  <c r="R113" i="20"/>
  <c r="Q113" i="20"/>
  <c r="O113" i="20"/>
  <c r="N113" i="20"/>
  <c r="M113" i="20"/>
  <c r="K113" i="20"/>
  <c r="J113" i="20"/>
  <c r="I113" i="20"/>
  <c r="G113" i="20"/>
  <c r="F113" i="20"/>
  <c r="E113" i="20"/>
  <c r="AE112" i="20"/>
  <c r="AD112" i="20"/>
  <c r="AC112" i="20"/>
  <c r="AE111" i="20"/>
  <c r="AD111" i="20"/>
  <c r="AC111" i="20"/>
  <c r="AE110" i="20"/>
  <c r="AD110" i="20"/>
  <c r="AC110" i="20"/>
  <c r="AC113" i="20" s="1"/>
  <c r="AA109" i="20"/>
  <c r="Z109" i="20"/>
  <c r="Y109" i="20"/>
  <c r="W109" i="20"/>
  <c r="V109" i="20"/>
  <c r="U109" i="20"/>
  <c r="S109" i="20"/>
  <c r="R109" i="20"/>
  <c r="Q109" i="20"/>
  <c r="O109" i="20"/>
  <c r="N109" i="20"/>
  <c r="M109" i="20"/>
  <c r="K109" i="20"/>
  <c r="J109" i="20"/>
  <c r="I109" i="20"/>
  <c r="G109" i="20"/>
  <c r="F109" i="20"/>
  <c r="E109" i="20"/>
  <c r="AE108" i="20"/>
  <c r="AD108" i="20"/>
  <c r="AC108" i="20"/>
  <c r="AE107" i="20"/>
  <c r="AD107" i="20"/>
  <c r="AC107" i="20"/>
  <c r="AE106" i="20"/>
  <c r="AD106" i="20"/>
  <c r="AC106" i="20"/>
  <c r="AA105" i="20"/>
  <c r="Z105" i="20"/>
  <c r="Y105" i="20"/>
  <c r="W105" i="20"/>
  <c r="V105" i="20"/>
  <c r="U105" i="20"/>
  <c r="S105" i="20"/>
  <c r="R105" i="20"/>
  <c r="Q105" i="20"/>
  <c r="O105" i="20"/>
  <c r="N105" i="20"/>
  <c r="M105" i="20"/>
  <c r="K105" i="20"/>
  <c r="J105" i="20"/>
  <c r="I105" i="20"/>
  <c r="G105" i="20"/>
  <c r="F105" i="20"/>
  <c r="E105" i="20"/>
  <c r="AE104" i="20"/>
  <c r="AD104" i="20"/>
  <c r="AC104" i="20"/>
  <c r="AE103" i="20"/>
  <c r="AD103" i="20"/>
  <c r="AC103" i="20"/>
  <c r="AE102" i="20"/>
  <c r="AE105" i="20" s="1"/>
  <c r="AD102" i="20"/>
  <c r="AD105" i="20" s="1"/>
  <c r="AC102" i="20"/>
  <c r="AA101" i="20"/>
  <c r="Z101" i="20"/>
  <c r="Y101" i="20"/>
  <c r="W101" i="20"/>
  <c r="V101" i="20"/>
  <c r="U101" i="20"/>
  <c r="S101" i="20"/>
  <c r="R101" i="20"/>
  <c r="Q101" i="20"/>
  <c r="O101" i="20"/>
  <c r="N101" i="20"/>
  <c r="M101" i="20"/>
  <c r="K101" i="20"/>
  <c r="J101" i="20"/>
  <c r="I101" i="20"/>
  <c r="G101" i="20"/>
  <c r="F101" i="20"/>
  <c r="E101" i="20"/>
  <c r="AE100" i="20"/>
  <c r="AD100" i="20"/>
  <c r="AC100" i="20"/>
  <c r="AE99" i="20"/>
  <c r="AD99" i="20"/>
  <c r="AC99" i="20"/>
  <c r="AE98" i="20"/>
  <c r="AD98" i="20"/>
  <c r="AD101" i="20" s="1"/>
  <c r="AC98" i="20"/>
  <c r="AC101" i="20" s="1"/>
  <c r="AA97" i="20"/>
  <c r="Z97" i="20"/>
  <c r="Y97" i="20"/>
  <c r="W97" i="20"/>
  <c r="V97" i="20"/>
  <c r="U97" i="20"/>
  <c r="S97" i="20"/>
  <c r="R97" i="20"/>
  <c r="Q97" i="20"/>
  <c r="O97" i="20"/>
  <c r="N97" i="20"/>
  <c r="M97" i="20"/>
  <c r="K97" i="20"/>
  <c r="J97" i="20"/>
  <c r="I97" i="20"/>
  <c r="G97" i="20"/>
  <c r="F97" i="20"/>
  <c r="E97" i="20"/>
  <c r="AE96" i="20"/>
  <c r="AD96" i="20"/>
  <c r="AC96" i="20"/>
  <c r="AE95" i="20"/>
  <c r="AD95" i="20"/>
  <c r="AC95" i="20"/>
  <c r="AE94" i="20"/>
  <c r="AD94" i="20"/>
  <c r="AC94" i="20"/>
  <c r="AC97" i="20" s="1"/>
  <c r="AA93" i="20"/>
  <c r="Z93" i="20"/>
  <c r="Y93" i="20"/>
  <c r="W93" i="20"/>
  <c r="V93" i="20"/>
  <c r="U93" i="20"/>
  <c r="S93" i="20"/>
  <c r="R93" i="20"/>
  <c r="Q93" i="20"/>
  <c r="O93" i="20"/>
  <c r="N93" i="20"/>
  <c r="M93" i="20"/>
  <c r="K93" i="20"/>
  <c r="J93" i="20"/>
  <c r="I93" i="20"/>
  <c r="G93" i="20"/>
  <c r="F93" i="20"/>
  <c r="E93" i="20"/>
  <c r="AE92" i="20"/>
  <c r="AD92" i="20"/>
  <c r="AC92" i="20"/>
  <c r="AE91" i="20"/>
  <c r="AD91" i="20"/>
  <c r="AC91" i="20"/>
  <c r="AE90" i="20"/>
  <c r="AD90" i="20"/>
  <c r="AC90" i="20"/>
  <c r="AA89" i="20"/>
  <c r="Z89" i="20"/>
  <c r="Y89" i="20"/>
  <c r="W89" i="20"/>
  <c r="V89" i="20"/>
  <c r="U89" i="20"/>
  <c r="S89" i="20"/>
  <c r="R89" i="20"/>
  <c r="Q89" i="20"/>
  <c r="O89" i="20"/>
  <c r="N89" i="20"/>
  <c r="M89" i="20"/>
  <c r="K89" i="20"/>
  <c r="J89" i="20"/>
  <c r="I89" i="20"/>
  <c r="G89" i="20"/>
  <c r="F89" i="20"/>
  <c r="E89" i="20"/>
  <c r="AE88" i="20"/>
  <c r="AD88" i="20"/>
  <c r="AC88" i="20"/>
  <c r="AE87" i="20"/>
  <c r="AD87" i="20"/>
  <c r="AC87" i="20"/>
  <c r="AE86" i="20"/>
  <c r="AE89" i="20" s="1"/>
  <c r="AD86" i="20"/>
  <c r="AD89" i="20" s="1"/>
  <c r="AC86" i="20"/>
  <c r="AA85" i="20"/>
  <c r="Z85" i="20"/>
  <c r="Y85" i="20"/>
  <c r="W85" i="20"/>
  <c r="V85" i="20"/>
  <c r="U85" i="20"/>
  <c r="S85" i="20"/>
  <c r="R85" i="20"/>
  <c r="Q85" i="20"/>
  <c r="O85" i="20"/>
  <c r="N85" i="20"/>
  <c r="M85" i="20"/>
  <c r="K85" i="20"/>
  <c r="J85" i="20"/>
  <c r="I85" i="20"/>
  <c r="G85" i="20"/>
  <c r="F85" i="20"/>
  <c r="E85" i="20"/>
  <c r="AE84" i="20"/>
  <c r="AD84" i="20"/>
  <c r="AC84" i="20"/>
  <c r="AE83" i="20"/>
  <c r="AD83" i="20"/>
  <c r="AC83" i="20"/>
  <c r="AE82" i="20"/>
  <c r="AD82" i="20"/>
  <c r="AD85" i="20" s="1"/>
  <c r="AC82" i="20"/>
  <c r="AC85" i="20" s="1"/>
  <c r="AA81" i="20"/>
  <c r="Z81" i="20"/>
  <c r="Y81" i="20"/>
  <c r="W81" i="20"/>
  <c r="V81" i="20"/>
  <c r="U81" i="20"/>
  <c r="S81" i="20"/>
  <c r="R81" i="20"/>
  <c r="Q81" i="20"/>
  <c r="O81" i="20"/>
  <c r="N81" i="20"/>
  <c r="M81" i="20"/>
  <c r="K81" i="20"/>
  <c r="J81" i="20"/>
  <c r="I81" i="20"/>
  <c r="G81" i="20"/>
  <c r="F81" i="20"/>
  <c r="E81" i="20"/>
  <c r="AE80" i="20"/>
  <c r="AD80" i="20"/>
  <c r="AC80" i="20"/>
  <c r="AE79" i="20"/>
  <c r="AD79" i="20"/>
  <c r="AC79" i="20"/>
  <c r="AE78" i="20"/>
  <c r="AD78" i="20"/>
  <c r="AC78" i="20"/>
  <c r="AC81" i="20" s="1"/>
  <c r="AA77" i="20"/>
  <c r="Z77" i="20"/>
  <c r="Y77" i="20"/>
  <c r="W77" i="20"/>
  <c r="V77" i="20"/>
  <c r="U77" i="20"/>
  <c r="S77" i="20"/>
  <c r="R77" i="20"/>
  <c r="Q77" i="20"/>
  <c r="O77" i="20"/>
  <c r="N77" i="20"/>
  <c r="M77" i="20"/>
  <c r="K77" i="20"/>
  <c r="J77" i="20"/>
  <c r="I77" i="20"/>
  <c r="G77" i="20"/>
  <c r="F77" i="20"/>
  <c r="E77" i="20"/>
  <c r="AE76" i="20"/>
  <c r="AD76" i="20"/>
  <c r="AC76" i="20"/>
  <c r="AE75" i="20"/>
  <c r="AD75" i="20"/>
  <c r="AC75" i="20"/>
  <c r="AE74" i="20"/>
  <c r="AD74" i="20"/>
  <c r="AC74" i="20"/>
  <c r="AA73" i="20"/>
  <c r="Z73" i="20"/>
  <c r="Y73" i="20"/>
  <c r="W73" i="20"/>
  <c r="V73" i="20"/>
  <c r="U73" i="20"/>
  <c r="S73" i="20"/>
  <c r="R73" i="20"/>
  <c r="Q73" i="20"/>
  <c r="O73" i="20"/>
  <c r="N73" i="20"/>
  <c r="M73" i="20"/>
  <c r="K73" i="20"/>
  <c r="J73" i="20"/>
  <c r="I73" i="20"/>
  <c r="G73" i="20"/>
  <c r="F73" i="20"/>
  <c r="E73" i="20"/>
  <c r="AE72" i="20"/>
  <c r="AD72" i="20"/>
  <c r="AC72" i="20"/>
  <c r="AE71" i="20"/>
  <c r="AD71" i="20"/>
  <c r="AC71" i="20"/>
  <c r="AE70" i="20"/>
  <c r="AE73" i="20" s="1"/>
  <c r="AD70" i="20"/>
  <c r="AD73" i="20" s="1"/>
  <c r="AC70" i="20"/>
  <c r="AA69" i="20"/>
  <c r="Z69" i="20"/>
  <c r="Y69" i="20"/>
  <c r="W69" i="20"/>
  <c r="V69" i="20"/>
  <c r="U69" i="20"/>
  <c r="S69" i="20"/>
  <c r="R69" i="20"/>
  <c r="Q69" i="20"/>
  <c r="O69" i="20"/>
  <c r="N69" i="20"/>
  <c r="M69" i="20"/>
  <c r="K69" i="20"/>
  <c r="J69" i="20"/>
  <c r="I69" i="20"/>
  <c r="G69" i="20"/>
  <c r="F69" i="20"/>
  <c r="E69" i="20"/>
  <c r="AE68" i="20"/>
  <c r="AD68" i="20"/>
  <c r="AC68" i="20"/>
  <c r="AE67" i="20"/>
  <c r="AD67" i="20"/>
  <c r="AC67" i="20"/>
  <c r="AE66" i="20"/>
  <c r="AD66" i="20"/>
  <c r="AD69" i="20" s="1"/>
  <c r="AC66" i="20"/>
  <c r="AC69" i="20" s="1"/>
  <c r="AA65" i="20"/>
  <c r="Z65" i="20"/>
  <c r="Y65" i="20"/>
  <c r="W65" i="20"/>
  <c r="V65" i="20"/>
  <c r="U65" i="20"/>
  <c r="S65" i="20"/>
  <c r="R65" i="20"/>
  <c r="Q65" i="20"/>
  <c r="O65" i="20"/>
  <c r="N65" i="20"/>
  <c r="M65" i="20"/>
  <c r="K65" i="20"/>
  <c r="J65" i="20"/>
  <c r="I65" i="20"/>
  <c r="G65" i="20"/>
  <c r="F65" i="20"/>
  <c r="E65" i="20"/>
  <c r="AE64" i="20"/>
  <c r="AD64" i="20"/>
  <c r="AC64" i="20"/>
  <c r="AE63" i="20"/>
  <c r="AD63" i="20"/>
  <c r="AC63" i="20"/>
  <c r="AE62" i="20"/>
  <c r="AD62" i="20"/>
  <c r="AC62" i="20"/>
  <c r="AC65" i="20" s="1"/>
  <c r="AA61" i="20"/>
  <c r="Z61" i="20"/>
  <c r="Y61" i="20"/>
  <c r="W61" i="20"/>
  <c r="V61" i="20"/>
  <c r="U61" i="20"/>
  <c r="S61" i="20"/>
  <c r="R61" i="20"/>
  <c r="Q61" i="20"/>
  <c r="O61" i="20"/>
  <c r="N61" i="20"/>
  <c r="M61" i="20"/>
  <c r="K61" i="20"/>
  <c r="J61" i="20"/>
  <c r="I61" i="20"/>
  <c r="G61" i="20"/>
  <c r="F61" i="20"/>
  <c r="E61" i="20"/>
  <c r="AE60" i="20"/>
  <c r="AD60" i="20"/>
  <c r="AC60" i="20"/>
  <c r="AE59" i="20"/>
  <c r="AD59" i="20"/>
  <c r="AC59" i="20"/>
  <c r="AE58" i="20"/>
  <c r="AD58" i="20"/>
  <c r="AC58" i="20"/>
  <c r="AA57" i="20"/>
  <c r="Z57" i="20"/>
  <c r="Y57" i="20"/>
  <c r="W57" i="20"/>
  <c r="V57" i="20"/>
  <c r="U57" i="20"/>
  <c r="S57" i="20"/>
  <c r="R57" i="20"/>
  <c r="Q57" i="20"/>
  <c r="O57" i="20"/>
  <c r="N57" i="20"/>
  <c r="M57" i="20"/>
  <c r="K57" i="20"/>
  <c r="J57" i="20"/>
  <c r="I57" i="20"/>
  <c r="G57" i="20"/>
  <c r="F57" i="20"/>
  <c r="E57" i="20"/>
  <c r="AE56" i="20"/>
  <c r="AD56" i="20"/>
  <c r="AC56" i="20"/>
  <c r="AE55" i="20"/>
  <c r="AD55" i="20"/>
  <c r="AC55" i="20"/>
  <c r="AE54" i="20"/>
  <c r="AE57" i="20" s="1"/>
  <c r="AD54" i="20"/>
  <c r="AD57" i="20" s="1"/>
  <c r="AC54" i="20"/>
  <c r="AA53" i="20"/>
  <c r="Z53" i="20"/>
  <c r="Y53" i="20"/>
  <c r="W53" i="20"/>
  <c r="V53" i="20"/>
  <c r="U53" i="20"/>
  <c r="S53" i="20"/>
  <c r="R53" i="20"/>
  <c r="Q53" i="20"/>
  <c r="O53" i="20"/>
  <c r="N53" i="20"/>
  <c r="M53" i="20"/>
  <c r="K53" i="20"/>
  <c r="J53" i="20"/>
  <c r="I53" i="20"/>
  <c r="G53" i="20"/>
  <c r="F53" i="20"/>
  <c r="E53" i="20"/>
  <c r="AE52" i="20"/>
  <c r="AD52" i="20"/>
  <c r="AC52" i="20"/>
  <c r="AE51" i="20"/>
  <c r="AD51" i="20"/>
  <c r="AC51" i="20"/>
  <c r="AE50" i="20"/>
  <c r="AD50" i="20"/>
  <c r="AD53" i="20" s="1"/>
  <c r="AC50" i="20"/>
  <c r="AC53" i="20" s="1"/>
  <c r="AA49" i="20"/>
  <c r="Z49" i="20"/>
  <c r="Y49" i="20"/>
  <c r="W49" i="20"/>
  <c r="V49" i="20"/>
  <c r="U49" i="20"/>
  <c r="S49" i="20"/>
  <c r="R49" i="20"/>
  <c r="Q49" i="20"/>
  <c r="O49" i="20"/>
  <c r="N49" i="20"/>
  <c r="M49" i="20"/>
  <c r="K49" i="20"/>
  <c r="J49" i="20"/>
  <c r="I49" i="20"/>
  <c r="G49" i="20"/>
  <c r="F49" i="20"/>
  <c r="E49" i="20"/>
  <c r="AE48" i="20"/>
  <c r="AD48" i="20"/>
  <c r="AC48" i="20"/>
  <c r="AE47" i="20"/>
  <c r="AD47" i="20"/>
  <c r="AC47" i="20"/>
  <c r="AE46" i="20"/>
  <c r="AD46" i="20"/>
  <c r="AC46" i="20"/>
  <c r="AC49" i="20" s="1"/>
  <c r="AA45" i="20"/>
  <c r="Z45" i="20"/>
  <c r="Y45" i="20"/>
  <c r="W45" i="20"/>
  <c r="V45" i="20"/>
  <c r="U45" i="20"/>
  <c r="S45" i="20"/>
  <c r="R45" i="20"/>
  <c r="Q45" i="20"/>
  <c r="O45" i="20"/>
  <c r="N45" i="20"/>
  <c r="M45" i="20"/>
  <c r="K45" i="20"/>
  <c r="J45" i="20"/>
  <c r="I45" i="20"/>
  <c r="G45" i="20"/>
  <c r="F45" i="20"/>
  <c r="E45" i="20"/>
  <c r="AE44" i="20"/>
  <c r="AD44" i="20"/>
  <c r="AC44" i="20"/>
  <c r="AE43" i="20"/>
  <c r="AD43" i="20"/>
  <c r="AC43" i="20"/>
  <c r="AE42" i="20"/>
  <c r="AD42" i="20"/>
  <c r="AC42" i="20"/>
  <c r="AA41" i="20"/>
  <c r="Z41" i="20"/>
  <c r="Y41" i="20"/>
  <c r="W41" i="20"/>
  <c r="V41" i="20"/>
  <c r="U41" i="20"/>
  <c r="S41" i="20"/>
  <c r="R41" i="20"/>
  <c r="Q41" i="20"/>
  <c r="O41" i="20"/>
  <c r="N41" i="20"/>
  <c r="M41" i="20"/>
  <c r="K41" i="20"/>
  <c r="J41" i="20"/>
  <c r="I41" i="20"/>
  <c r="G41" i="20"/>
  <c r="F41" i="20"/>
  <c r="E41" i="20"/>
  <c r="AE40" i="20"/>
  <c r="AD40" i="20"/>
  <c r="AC40" i="20"/>
  <c r="AE39" i="20"/>
  <c r="AD39" i="20"/>
  <c r="AC39" i="20"/>
  <c r="AE38" i="20"/>
  <c r="AE41" i="20" s="1"/>
  <c r="AD38" i="20"/>
  <c r="AD41" i="20" s="1"/>
  <c r="AC38" i="20"/>
  <c r="AA37" i="20"/>
  <c r="Z37" i="20"/>
  <c r="Y37" i="20"/>
  <c r="W37" i="20"/>
  <c r="V37" i="20"/>
  <c r="U37" i="20"/>
  <c r="S37" i="20"/>
  <c r="R37" i="20"/>
  <c r="Q37" i="20"/>
  <c r="O37" i="20"/>
  <c r="N37" i="20"/>
  <c r="M37" i="20"/>
  <c r="K37" i="20"/>
  <c r="J37" i="20"/>
  <c r="I37" i="20"/>
  <c r="G37" i="20"/>
  <c r="F37" i="20"/>
  <c r="E37" i="20"/>
  <c r="AE36" i="20"/>
  <c r="AD36" i="20"/>
  <c r="AC36" i="20"/>
  <c r="AE35" i="20"/>
  <c r="AD35" i="20"/>
  <c r="AC35" i="20"/>
  <c r="AE34" i="20"/>
  <c r="AD34" i="20"/>
  <c r="AD37" i="20" s="1"/>
  <c r="AC34" i="20"/>
  <c r="AC37" i="20" s="1"/>
  <c r="AA33" i="20"/>
  <c r="Z33" i="20"/>
  <c r="Y33" i="20"/>
  <c r="W33" i="20"/>
  <c r="V33" i="20"/>
  <c r="U33" i="20"/>
  <c r="S33" i="20"/>
  <c r="R33" i="20"/>
  <c r="Q33" i="20"/>
  <c r="O33" i="20"/>
  <c r="N33" i="20"/>
  <c r="M33" i="20"/>
  <c r="K33" i="20"/>
  <c r="J33" i="20"/>
  <c r="I33" i="20"/>
  <c r="G33" i="20"/>
  <c r="F33" i="20"/>
  <c r="E33" i="20"/>
  <c r="AE32" i="20"/>
  <c r="AD32" i="20"/>
  <c r="AC32" i="20"/>
  <c r="AE31" i="20"/>
  <c r="AD31" i="20"/>
  <c r="AC31" i="20"/>
  <c r="AE30" i="20"/>
  <c r="AD30" i="20"/>
  <c r="AC30" i="20"/>
  <c r="AC33" i="20" s="1"/>
  <c r="AA29" i="20"/>
  <c r="Z29" i="20"/>
  <c r="Y29" i="20"/>
  <c r="W29" i="20"/>
  <c r="V29" i="20"/>
  <c r="U29" i="20"/>
  <c r="S29" i="20"/>
  <c r="R29" i="20"/>
  <c r="Q29" i="20"/>
  <c r="O29" i="20"/>
  <c r="N29" i="20"/>
  <c r="M29" i="20"/>
  <c r="K29" i="20"/>
  <c r="J29" i="20"/>
  <c r="I29" i="20"/>
  <c r="G29" i="20"/>
  <c r="F29" i="20"/>
  <c r="E29" i="20"/>
  <c r="AE28" i="20"/>
  <c r="AD28" i="20"/>
  <c r="AC28" i="20"/>
  <c r="AE27" i="20"/>
  <c r="AD27" i="20"/>
  <c r="AC27" i="20"/>
  <c r="AE26" i="20"/>
  <c r="AD26" i="20"/>
  <c r="AC26" i="20"/>
  <c r="AA25" i="20"/>
  <c r="Z25" i="20"/>
  <c r="Y25" i="20"/>
  <c r="W25" i="20"/>
  <c r="V25" i="20"/>
  <c r="U25" i="20"/>
  <c r="S25" i="20"/>
  <c r="R25" i="20"/>
  <c r="Q25" i="20"/>
  <c r="O25" i="20"/>
  <c r="N25" i="20"/>
  <c r="M25" i="20"/>
  <c r="K25" i="20"/>
  <c r="J25" i="20"/>
  <c r="I25" i="20"/>
  <c r="G25" i="20"/>
  <c r="F25" i="20"/>
  <c r="E25" i="20"/>
  <c r="AE24" i="20"/>
  <c r="AD24" i="20"/>
  <c r="AC24" i="20"/>
  <c r="AE23" i="20"/>
  <c r="AD23" i="20"/>
  <c r="AC23" i="20"/>
  <c r="AE22" i="20"/>
  <c r="AE25" i="20" s="1"/>
  <c r="AD22" i="20"/>
  <c r="AD25" i="20" s="1"/>
  <c r="AC22" i="20"/>
  <c r="AA21" i="20"/>
  <c r="Z21" i="20"/>
  <c r="Y21" i="20"/>
  <c r="W21" i="20"/>
  <c r="V21" i="20"/>
  <c r="U21" i="20"/>
  <c r="S21" i="20"/>
  <c r="R21" i="20"/>
  <c r="Q21" i="20"/>
  <c r="O21" i="20"/>
  <c r="N21" i="20"/>
  <c r="M21" i="20"/>
  <c r="K21" i="20"/>
  <c r="J21" i="20"/>
  <c r="I21" i="20"/>
  <c r="G21" i="20"/>
  <c r="F21" i="20"/>
  <c r="E21" i="20"/>
  <c r="AE20" i="20"/>
  <c r="AD20" i="20"/>
  <c r="AC20" i="20"/>
  <c r="AE19" i="20"/>
  <c r="AD19" i="20"/>
  <c r="AC19" i="20"/>
  <c r="AE18" i="20"/>
  <c r="AD18" i="20"/>
  <c r="AD21" i="20" s="1"/>
  <c r="AC18" i="20"/>
  <c r="AC21" i="20" s="1"/>
  <c r="AA17" i="20"/>
  <c r="Z17" i="20"/>
  <c r="Y17" i="20"/>
  <c r="W17" i="20"/>
  <c r="V17" i="20"/>
  <c r="U17" i="20"/>
  <c r="S17" i="20"/>
  <c r="R17" i="20"/>
  <c r="Q17" i="20"/>
  <c r="O17" i="20"/>
  <c r="N17" i="20"/>
  <c r="M17" i="20"/>
  <c r="K17" i="20"/>
  <c r="J17" i="20"/>
  <c r="I17" i="20"/>
  <c r="G17" i="20"/>
  <c r="F17" i="20"/>
  <c r="E17" i="20"/>
  <c r="AE16" i="20"/>
  <c r="AD16" i="20"/>
  <c r="AC16" i="20"/>
  <c r="AE15" i="20"/>
  <c r="AD15" i="20"/>
  <c r="AC15" i="20"/>
  <c r="AE14" i="20"/>
  <c r="AD14" i="20"/>
  <c r="AC14" i="20"/>
  <c r="AC17" i="20" s="1"/>
  <c r="AA13" i="20"/>
  <c r="Z13" i="20"/>
  <c r="Y13" i="20"/>
  <c r="W13" i="20"/>
  <c r="V13" i="20"/>
  <c r="U13" i="20"/>
  <c r="S13" i="20"/>
  <c r="R13" i="20"/>
  <c r="Q13" i="20"/>
  <c r="O13" i="20"/>
  <c r="N13" i="20"/>
  <c r="M13" i="20"/>
  <c r="K13" i="20"/>
  <c r="J13" i="20"/>
  <c r="I13" i="20"/>
  <c r="G13" i="20"/>
  <c r="F13" i="20"/>
  <c r="E13" i="20"/>
  <c r="AE12" i="20"/>
  <c r="AD12" i="20"/>
  <c r="AC12" i="20"/>
  <c r="AE11" i="20"/>
  <c r="AD11" i="20"/>
  <c r="AC11" i="20"/>
  <c r="AE10" i="20"/>
  <c r="AD10" i="20"/>
  <c r="AC10" i="20"/>
  <c r="AA9" i="20"/>
  <c r="Z9" i="20"/>
  <c r="Y9" i="20"/>
  <c r="W9" i="20"/>
  <c r="V9" i="20"/>
  <c r="U9" i="20"/>
  <c r="S9" i="20"/>
  <c r="R9" i="20"/>
  <c r="Q9" i="20"/>
  <c r="O9" i="20"/>
  <c r="N9" i="20"/>
  <c r="M9" i="20"/>
  <c r="K9" i="20"/>
  <c r="J9" i="20"/>
  <c r="I9" i="20"/>
  <c r="G9" i="20"/>
  <c r="F9" i="20"/>
  <c r="E9" i="20"/>
  <c r="AE8" i="20"/>
  <c r="AD8" i="20"/>
  <c r="AC8" i="20"/>
  <c r="AE7" i="20"/>
  <c r="AD7" i="20"/>
  <c r="AC7" i="20"/>
  <c r="AE6" i="20"/>
  <c r="AE9" i="20" s="1"/>
  <c r="AD6" i="20"/>
  <c r="AD9" i="20" s="1"/>
  <c r="AC6" i="20"/>
  <c r="C2" i="20"/>
  <c r="Z207" i="19"/>
  <c r="AA205" i="19"/>
  <c r="Z205" i="19"/>
  <c r="Y205" i="19"/>
  <c r="W205" i="19"/>
  <c r="V205" i="19"/>
  <c r="U205" i="19"/>
  <c r="S205" i="19"/>
  <c r="R205" i="19"/>
  <c r="Q205" i="19"/>
  <c r="O205" i="19"/>
  <c r="N205" i="19"/>
  <c r="M205" i="19"/>
  <c r="K205" i="19"/>
  <c r="J205" i="19"/>
  <c r="I205" i="19"/>
  <c r="G205" i="19"/>
  <c r="F205" i="19"/>
  <c r="E205" i="19"/>
  <c r="AE204" i="19"/>
  <c r="AD204" i="19"/>
  <c r="AC204" i="19"/>
  <c r="AE203" i="19"/>
  <c r="AD203" i="19"/>
  <c r="AC203" i="19"/>
  <c r="AC205" i="19" s="1"/>
  <c r="AE202" i="19"/>
  <c r="AE205" i="19" s="1"/>
  <c r="AD202" i="19"/>
  <c r="AC202" i="19"/>
  <c r="AA201" i="19"/>
  <c r="Z201" i="19"/>
  <c r="Y201" i="19"/>
  <c r="W201" i="19"/>
  <c r="V201" i="19"/>
  <c r="U201" i="19"/>
  <c r="S201" i="19"/>
  <c r="R201" i="19"/>
  <c r="Q201" i="19"/>
  <c r="O201" i="19"/>
  <c r="N201" i="19"/>
  <c r="M201" i="19"/>
  <c r="K201" i="19"/>
  <c r="J201" i="19"/>
  <c r="I201" i="19"/>
  <c r="G201" i="19"/>
  <c r="F201" i="19"/>
  <c r="E201" i="19"/>
  <c r="AE200" i="19"/>
  <c r="AD200" i="19"/>
  <c r="AC200" i="19"/>
  <c r="AE199" i="19"/>
  <c r="AD199" i="19"/>
  <c r="AC199" i="19"/>
  <c r="AE198" i="19"/>
  <c r="AD198" i="19"/>
  <c r="AC198" i="19"/>
  <c r="AA197" i="19"/>
  <c r="Z197" i="19"/>
  <c r="Y197" i="19"/>
  <c r="W197" i="19"/>
  <c r="V197" i="19"/>
  <c r="U197" i="19"/>
  <c r="S197" i="19"/>
  <c r="R197" i="19"/>
  <c r="Q197" i="19"/>
  <c r="O197" i="19"/>
  <c r="N197" i="19"/>
  <c r="M197" i="19"/>
  <c r="K197" i="19"/>
  <c r="J197" i="19"/>
  <c r="I197" i="19"/>
  <c r="G197" i="19"/>
  <c r="F197" i="19"/>
  <c r="E197" i="19"/>
  <c r="AE196" i="19"/>
  <c r="AD196" i="19"/>
  <c r="AC196" i="19"/>
  <c r="AE195" i="19"/>
  <c r="AD195" i="19"/>
  <c r="AC195" i="19"/>
  <c r="AE194" i="19"/>
  <c r="AD194" i="19"/>
  <c r="AD197" i="19" s="1"/>
  <c r="AC194" i="19"/>
  <c r="AA193" i="19"/>
  <c r="Z193" i="19"/>
  <c r="Y193" i="19"/>
  <c r="W193" i="19"/>
  <c r="V193" i="19"/>
  <c r="U193" i="19"/>
  <c r="S193" i="19"/>
  <c r="R193" i="19"/>
  <c r="Q193" i="19"/>
  <c r="O193" i="19"/>
  <c r="N193" i="19"/>
  <c r="M193" i="19"/>
  <c r="K193" i="19"/>
  <c r="J193" i="19"/>
  <c r="I193" i="19"/>
  <c r="G193" i="19"/>
  <c r="F193" i="19"/>
  <c r="E193" i="19"/>
  <c r="AE192" i="19"/>
  <c r="AD192" i="19"/>
  <c r="AC192" i="19"/>
  <c r="AE191" i="19"/>
  <c r="AD191" i="19"/>
  <c r="AD193" i="19" s="1"/>
  <c r="AC191" i="19"/>
  <c r="AE190" i="19"/>
  <c r="AD190" i="19"/>
  <c r="AC190" i="19"/>
  <c r="AC193" i="19" s="1"/>
  <c r="AA189" i="19"/>
  <c r="Z189" i="19"/>
  <c r="Y189" i="19"/>
  <c r="W189" i="19"/>
  <c r="V189" i="19"/>
  <c r="U189" i="19"/>
  <c r="S189" i="19"/>
  <c r="R189" i="19"/>
  <c r="Q189" i="19"/>
  <c r="O189" i="19"/>
  <c r="N189" i="19"/>
  <c r="M189" i="19"/>
  <c r="K189" i="19"/>
  <c r="J189" i="19"/>
  <c r="I189" i="19"/>
  <c r="G189" i="19"/>
  <c r="F189" i="19"/>
  <c r="E189" i="19"/>
  <c r="AE188" i="19"/>
  <c r="AD188" i="19"/>
  <c r="AC188" i="19"/>
  <c r="AE187" i="19"/>
  <c r="AD187" i="19"/>
  <c r="AC187" i="19"/>
  <c r="AC189" i="19" s="1"/>
  <c r="AE186" i="19"/>
  <c r="AE189" i="19" s="1"/>
  <c r="AD186" i="19"/>
  <c r="AC186" i="19"/>
  <c r="AA185" i="19"/>
  <c r="Z185" i="19"/>
  <c r="Y185" i="19"/>
  <c r="W185" i="19"/>
  <c r="V185" i="19"/>
  <c r="U185" i="19"/>
  <c r="S185" i="19"/>
  <c r="R185" i="19"/>
  <c r="Q185" i="19"/>
  <c r="O185" i="19"/>
  <c r="N185" i="19"/>
  <c r="M185" i="19"/>
  <c r="K185" i="19"/>
  <c r="J185" i="19"/>
  <c r="I185" i="19"/>
  <c r="G185" i="19"/>
  <c r="F185" i="19"/>
  <c r="E185" i="19"/>
  <c r="AE184" i="19"/>
  <c r="AD184" i="19"/>
  <c r="AC184" i="19"/>
  <c r="AE183" i="19"/>
  <c r="AD183" i="19"/>
  <c r="AC183" i="19"/>
  <c r="AE182" i="19"/>
  <c r="AD182" i="19"/>
  <c r="AC182" i="19"/>
  <c r="AA181" i="19"/>
  <c r="Z181" i="19"/>
  <c r="Y181" i="19"/>
  <c r="W181" i="19"/>
  <c r="V181" i="19"/>
  <c r="U181" i="19"/>
  <c r="S181" i="19"/>
  <c r="R181" i="19"/>
  <c r="Q181" i="19"/>
  <c r="O181" i="19"/>
  <c r="N181" i="19"/>
  <c r="M181" i="19"/>
  <c r="K181" i="19"/>
  <c r="J181" i="19"/>
  <c r="I181" i="19"/>
  <c r="G181" i="19"/>
  <c r="F181" i="19"/>
  <c r="E181" i="19"/>
  <c r="AE180" i="19"/>
  <c r="AD180" i="19"/>
  <c r="AC180" i="19"/>
  <c r="AE179" i="19"/>
  <c r="AD179" i="19"/>
  <c r="AC179" i="19"/>
  <c r="AE178" i="19"/>
  <c r="AD178" i="19"/>
  <c r="AD181" i="19" s="1"/>
  <c r="AC178" i="19"/>
  <c r="AA177" i="19"/>
  <c r="Z177" i="19"/>
  <c r="Y177" i="19"/>
  <c r="W177" i="19"/>
  <c r="V177" i="19"/>
  <c r="U177" i="19"/>
  <c r="S177" i="19"/>
  <c r="R177" i="19"/>
  <c r="Q177" i="19"/>
  <c r="O177" i="19"/>
  <c r="N177" i="19"/>
  <c r="M177" i="19"/>
  <c r="K177" i="19"/>
  <c r="J177" i="19"/>
  <c r="I177" i="19"/>
  <c r="G177" i="19"/>
  <c r="F177" i="19"/>
  <c r="E177" i="19"/>
  <c r="AE176" i="19"/>
  <c r="AD176" i="19"/>
  <c r="AC176" i="19"/>
  <c r="AE175" i="19"/>
  <c r="AD175" i="19"/>
  <c r="AD177" i="19" s="1"/>
  <c r="AC175" i="19"/>
  <c r="AE174" i="19"/>
  <c r="AD174" i="19"/>
  <c r="AC174" i="19"/>
  <c r="AC177" i="19" s="1"/>
  <c r="AA173" i="19"/>
  <c r="Z173" i="19"/>
  <c r="Y173" i="19"/>
  <c r="W173" i="19"/>
  <c r="V173" i="19"/>
  <c r="U173" i="19"/>
  <c r="S173" i="19"/>
  <c r="R173" i="19"/>
  <c r="Q173" i="19"/>
  <c r="O173" i="19"/>
  <c r="N173" i="19"/>
  <c r="M173" i="19"/>
  <c r="K173" i="19"/>
  <c r="J173" i="19"/>
  <c r="I173" i="19"/>
  <c r="G173" i="19"/>
  <c r="F173" i="19"/>
  <c r="E173" i="19"/>
  <c r="AE172" i="19"/>
  <c r="AD172" i="19"/>
  <c r="AC172" i="19"/>
  <c r="AE171" i="19"/>
  <c r="AD171" i="19"/>
  <c r="AC171" i="19"/>
  <c r="AC173" i="19" s="1"/>
  <c r="AE170" i="19"/>
  <c r="AE173" i="19" s="1"/>
  <c r="AD170" i="19"/>
  <c r="AC170" i="19"/>
  <c r="AA169" i="19"/>
  <c r="Z169" i="19"/>
  <c r="Y169" i="19"/>
  <c r="W169" i="19"/>
  <c r="V169" i="19"/>
  <c r="U169" i="19"/>
  <c r="S169" i="19"/>
  <c r="R169" i="19"/>
  <c r="Q169" i="19"/>
  <c r="O169" i="19"/>
  <c r="N169" i="19"/>
  <c r="M169" i="19"/>
  <c r="K169" i="19"/>
  <c r="J169" i="19"/>
  <c r="I169" i="19"/>
  <c r="G169" i="19"/>
  <c r="F169" i="19"/>
  <c r="E169" i="19"/>
  <c r="AE168" i="19"/>
  <c r="AD168" i="19"/>
  <c r="AC168" i="19"/>
  <c r="AE167" i="19"/>
  <c r="AD167" i="19"/>
  <c r="AC167" i="19"/>
  <c r="AE166" i="19"/>
  <c r="AD166" i="19"/>
  <c r="AC166" i="19"/>
  <c r="AA165" i="19"/>
  <c r="Z165" i="19"/>
  <c r="Y165" i="19"/>
  <c r="W165" i="19"/>
  <c r="V165" i="19"/>
  <c r="U165" i="19"/>
  <c r="S165" i="19"/>
  <c r="R165" i="19"/>
  <c r="Q165" i="19"/>
  <c r="O165" i="19"/>
  <c r="N165" i="19"/>
  <c r="M165" i="19"/>
  <c r="K165" i="19"/>
  <c r="J165" i="19"/>
  <c r="I165" i="19"/>
  <c r="G165" i="19"/>
  <c r="F165" i="19"/>
  <c r="E165" i="19"/>
  <c r="AE164" i="19"/>
  <c r="AD164" i="19"/>
  <c r="AC164" i="19"/>
  <c r="AE163" i="19"/>
  <c r="AD163" i="19"/>
  <c r="AC163" i="19"/>
  <c r="AE162" i="19"/>
  <c r="AD162" i="19"/>
  <c r="AD165" i="19" s="1"/>
  <c r="AC162" i="19"/>
  <c r="AA161" i="19"/>
  <c r="Z161" i="19"/>
  <c r="Y161" i="19"/>
  <c r="W161" i="19"/>
  <c r="V161" i="19"/>
  <c r="U161" i="19"/>
  <c r="S161" i="19"/>
  <c r="R161" i="19"/>
  <c r="Q161" i="19"/>
  <c r="O161" i="19"/>
  <c r="N161" i="19"/>
  <c r="M161" i="19"/>
  <c r="K161" i="19"/>
  <c r="J161" i="19"/>
  <c r="I161" i="19"/>
  <c r="G161" i="19"/>
  <c r="F161" i="19"/>
  <c r="E161" i="19"/>
  <c r="AE160" i="19"/>
  <c r="AD160" i="19"/>
  <c r="AC160" i="19"/>
  <c r="AE159" i="19"/>
  <c r="AD159" i="19"/>
  <c r="AD161" i="19" s="1"/>
  <c r="AC159" i="19"/>
  <c r="AE158" i="19"/>
  <c r="AD158" i="19"/>
  <c r="AC158" i="19"/>
  <c r="AC161" i="19" s="1"/>
  <c r="AA157" i="19"/>
  <c r="Z157" i="19"/>
  <c r="Y157" i="19"/>
  <c r="W157" i="19"/>
  <c r="V157" i="19"/>
  <c r="U157" i="19"/>
  <c r="S157" i="19"/>
  <c r="R157" i="19"/>
  <c r="Q157" i="19"/>
  <c r="O157" i="19"/>
  <c r="N157" i="19"/>
  <c r="M157" i="19"/>
  <c r="K157" i="19"/>
  <c r="J157" i="19"/>
  <c r="I157" i="19"/>
  <c r="G157" i="19"/>
  <c r="F157" i="19"/>
  <c r="E157" i="19"/>
  <c r="AE156" i="19"/>
  <c r="AD156" i="19"/>
  <c r="AC156" i="19"/>
  <c r="AE155" i="19"/>
  <c r="AD155" i="19"/>
  <c r="AC155" i="19"/>
  <c r="AC157" i="19" s="1"/>
  <c r="AE154" i="19"/>
  <c r="AE157" i="19" s="1"/>
  <c r="AD154" i="19"/>
  <c r="AC154" i="19"/>
  <c r="AA153" i="19"/>
  <c r="Z153" i="19"/>
  <c r="Y153" i="19"/>
  <c r="W153" i="19"/>
  <c r="V153" i="19"/>
  <c r="U153" i="19"/>
  <c r="S153" i="19"/>
  <c r="R153" i="19"/>
  <c r="Q153" i="19"/>
  <c r="O153" i="19"/>
  <c r="N153" i="19"/>
  <c r="M153" i="19"/>
  <c r="K153" i="19"/>
  <c r="J153" i="19"/>
  <c r="I153" i="19"/>
  <c r="G153" i="19"/>
  <c r="F153" i="19"/>
  <c r="E153" i="19"/>
  <c r="AE152" i="19"/>
  <c r="AD152" i="19"/>
  <c r="AC152" i="19"/>
  <c r="AE151" i="19"/>
  <c r="AD151" i="19"/>
  <c r="AC151" i="19"/>
  <c r="AE150" i="19"/>
  <c r="AD150" i="19"/>
  <c r="AC150" i="19"/>
  <c r="AA149" i="19"/>
  <c r="Z149" i="19"/>
  <c r="Y149" i="19"/>
  <c r="W149" i="19"/>
  <c r="V149" i="19"/>
  <c r="U149" i="19"/>
  <c r="S149" i="19"/>
  <c r="R149" i="19"/>
  <c r="Q149" i="19"/>
  <c r="O149" i="19"/>
  <c r="N149" i="19"/>
  <c r="M149" i="19"/>
  <c r="K149" i="19"/>
  <c r="J149" i="19"/>
  <c r="I149" i="19"/>
  <c r="G149" i="19"/>
  <c r="F149" i="19"/>
  <c r="E149" i="19"/>
  <c r="AE148" i="19"/>
  <c r="AD148" i="19"/>
  <c r="AC148" i="19"/>
  <c r="AE147" i="19"/>
  <c r="AD147" i="19"/>
  <c r="AC147" i="19"/>
  <c r="AE146" i="19"/>
  <c r="AD146" i="19"/>
  <c r="AD149" i="19" s="1"/>
  <c r="AC146" i="19"/>
  <c r="AA145" i="19"/>
  <c r="Z145" i="19"/>
  <c r="Y145" i="19"/>
  <c r="W145" i="19"/>
  <c r="V145" i="19"/>
  <c r="U145" i="19"/>
  <c r="S145" i="19"/>
  <c r="R145" i="19"/>
  <c r="Q145" i="19"/>
  <c r="O145" i="19"/>
  <c r="N145" i="19"/>
  <c r="M145" i="19"/>
  <c r="K145" i="19"/>
  <c r="J145" i="19"/>
  <c r="I145" i="19"/>
  <c r="G145" i="19"/>
  <c r="F145" i="19"/>
  <c r="E145" i="19"/>
  <c r="AE144" i="19"/>
  <c r="AD144" i="19"/>
  <c r="AC144" i="19"/>
  <c r="AE143" i="19"/>
  <c r="AD143" i="19"/>
  <c r="AD145" i="19" s="1"/>
  <c r="AC143" i="19"/>
  <c r="AE142" i="19"/>
  <c r="AD142" i="19"/>
  <c r="AC142" i="19"/>
  <c r="AC145" i="19" s="1"/>
  <c r="AA141" i="19"/>
  <c r="Z141" i="19"/>
  <c r="Y141" i="19"/>
  <c r="W141" i="19"/>
  <c r="V141" i="19"/>
  <c r="U141" i="19"/>
  <c r="S141" i="19"/>
  <c r="R141" i="19"/>
  <c r="Q141" i="19"/>
  <c r="O141" i="19"/>
  <c r="N141" i="19"/>
  <c r="M141" i="19"/>
  <c r="K141" i="19"/>
  <c r="J141" i="19"/>
  <c r="I141" i="19"/>
  <c r="G141" i="19"/>
  <c r="F141" i="19"/>
  <c r="E141" i="19"/>
  <c r="AE140" i="19"/>
  <c r="AD140" i="19"/>
  <c r="AC140" i="19"/>
  <c r="AE139" i="19"/>
  <c r="AD139" i="19"/>
  <c r="AC139" i="19"/>
  <c r="AC141" i="19" s="1"/>
  <c r="AE138" i="19"/>
  <c r="AE141" i="19" s="1"/>
  <c r="AD138" i="19"/>
  <c r="AC138" i="19"/>
  <c r="AA137" i="19"/>
  <c r="Z137" i="19"/>
  <c r="Y137" i="19"/>
  <c r="W137" i="19"/>
  <c r="V137" i="19"/>
  <c r="U137" i="19"/>
  <c r="S137" i="19"/>
  <c r="R137" i="19"/>
  <c r="Q137" i="19"/>
  <c r="O137" i="19"/>
  <c r="N137" i="19"/>
  <c r="M137" i="19"/>
  <c r="K137" i="19"/>
  <c r="J137" i="19"/>
  <c r="I137" i="19"/>
  <c r="G137" i="19"/>
  <c r="F137" i="19"/>
  <c r="E137" i="19"/>
  <c r="AE136" i="19"/>
  <c r="AD136" i="19"/>
  <c r="AC136" i="19"/>
  <c r="AE135" i="19"/>
  <c r="AD135" i="19"/>
  <c r="AC135" i="19"/>
  <c r="AE134" i="19"/>
  <c r="AD134" i="19"/>
  <c r="AC134" i="19"/>
  <c r="AA133" i="19"/>
  <c r="Z133" i="19"/>
  <c r="Y133" i="19"/>
  <c r="W133" i="19"/>
  <c r="V133" i="19"/>
  <c r="U133" i="19"/>
  <c r="S133" i="19"/>
  <c r="R133" i="19"/>
  <c r="Q133" i="19"/>
  <c r="O133" i="19"/>
  <c r="N133" i="19"/>
  <c r="M133" i="19"/>
  <c r="K133" i="19"/>
  <c r="J133" i="19"/>
  <c r="I133" i="19"/>
  <c r="G133" i="19"/>
  <c r="F133" i="19"/>
  <c r="E133" i="19"/>
  <c r="AE132" i="19"/>
  <c r="AD132" i="19"/>
  <c r="AC132" i="19"/>
  <c r="AE131" i="19"/>
  <c r="AD131" i="19"/>
  <c r="AC131" i="19"/>
  <c r="AE130" i="19"/>
  <c r="AD130" i="19"/>
  <c r="AD133" i="19" s="1"/>
  <c r="AC130" i="19"/>
  <c r="AA129" i="19"/>
  <c r="Z129" i="19"/>
  <c r="Y129" i="19"/>
  <c r="W129" i="19"/>
  <c r="V129" i="19"/>
  <c r="U129" i="19"/>
  <c r="S129" i="19"/>
  <c r="R129" i="19"/>
  <c r="Q129" i="19"/>
  <c r="O129" i="19"/>
  <c r="N129" i="19"/>
  <c r="M129" i="19"/>
  <c r="K129" i="19"/>
  <c r="J129" i="19"/>
  <c r="I129" i="19"/>
  <c r="G129" i="19"/>
  <c r="F129" i="19"/>
  <c r="E129" i="19"/>
  <c r="AE128" i="19"/>
  <c r="AD128" i="19"/>
  <c r="AC128" i="19"/>
  <c r="AE127" i="19"/>
  <c r="AD127" i="19"/>
  <c r="AD129" i="19" s="1"/>
  <c r="AC127" i="19"/>
  <c r="AE126" i="19"/>
  <c r="AD126" i="19"/>
  <c r="AC126" i="19"/>
  <c r="AC129" i="19" s="1"/>
  <c r="AA125" i="19"/>
  <c r="Z125" i="19"/>
  <c r="Y125" i="19"/>
  <c r="W125" i="19"/>
  <c r="V125" i="19"/>
  <c r="U125" i="19"/>
  <c r="S125" i="19"/>
  <c r="R125" i="19"/>
  <c r="Q125" i="19"/>
  <c r="O125" i="19"/>
  <c r="N125" i="19"/>
  <c r="M125" i="19"/>
  <c r="K125" i="19"/>
  <c r="J125" i="19"/>
  <c r="I125" i="19"/>
  <c r="G125" i="19"/>
  <c r="F125" i="19"/>
  <c r="E125" i="19"/>
  <c r="AE124" i="19"/>
  <c r="AD124" i="19"/>
  <c r="AC124" i="19"/>
  <c r="AE123" i="19"/>
  <c r="AD123" i="19"/>
  <c r="AC123" i="19"/>
  <c r="AC125" i="19" s="1"/>
  <c r="AE122" i="19"/>
  <c r="AE125" i="19" s="1"/>
  <c r="AD122" i="19"/>
  <c r="AC122" i="19"/>
  <c r="AA121" i="19"/>
  <c r="Z121" i="19"/>
  <c r="Y121" i="19"/>
  <c r="W121" i="19"/>
  <c r="V121" i="19"/>
  <c r="U121" i="19"/>
  <c r="S121" i="19"/>
  <c r="R121" i="19"/>
  <c r="Q121" i="19"/>
  <c r="O121" i="19"/>
  <c r="N121" i="19"/>
  <c r="M121" i="19"/>
  <c r="K121" i="19"/>
  <c r="J121" i="19"/>
  <c r="I121" i="19"/>
  <c r="G121" i="19"/>
  <c r="F121" i="19"/>
  <c r="E121" i="19"/>
  <c r="AE120" i="19"/>
  <c r="AD120" i="19"/>
  <c r="AC120" i="19"/>
  <c r="AE119" i="19"/>
  <c r="AD119" i="19"/>
  <c r="AC119" i="19"/>
  <c r="AE118" i="19"/>
  <c r="AD118" i="19"/>
  <c r="AC118" i="19"/>
  <c r="AA117" i="19"/>
  <c r="Z117" i="19"/>
  <c r="Y117" i="19"/>
  <c r="W117" i="19"/>
  <c r="V117" i="19"/>
  <c r="U117" i="19"/>
  <c r="S117" i="19"/>
  <c r="R117" i="19"/>
  <c r="Q117" i="19"/>
  <c r="O117" i="19"/>
  <c r="N117" i="19"/>
  <c r="M117" i="19"/>
  <c r="K117" i="19"/>
  <c r="J117" i="19"/>
  <c r="I117" i="19"/>
  <c r="G117" i="19"/>
  <c r="F117" i="19"/>
  <c r="E117" i="19"/>
  <c r="AE116" i="19"/>
  <c r="AD116" i="19"/>
  <c r="AC116" i="19"/>
  <c r="AE115" i="19"/>
  <c r="AD115" i="19"/>
  <c r="AC115" i="19"/>
  <c r="AE114" i="19"/>
  <c r="AD114" i="19"/>
  <c r="AD117" i="19" s="1"/>
  <c r="AC114" i="19"/>
  <c r="AA113" i="19"/>
  <c r="Z113" i="19"/>
  <c r="Y113" i="19"/>
  <c r="W113" i="19"/>
  <c r="V113" i="19"/>
  <c r="U113" i="19"/>
  <c r="S113" i="19"/>
  <c r="R113" i="19"/>
  <c r="Q113" i="19"/>
  <c r="O113" i="19"/>
  <c r="N113" i="19"/>
  <c r="M113" i="19"/>
  <c r="K113" i="19"/>
  <c r="J113" i="19"/>
  <c r="I113" i="19"/>
  <c r="G113" i="19"/>
  <c r="F113" i="19"/>
  <c r="E113" i="19"/>
  <c r="AE112" i="19"/>
  <c r="AD112" i="19"/>
  <c r="AC112" i="19"/>
  <c r="AE111" i="19"/>
  <c r="AD111" i="19"/>
  <c r="AD113" i="19" s="1"/>
  <c r="AC111" i="19"/>
  <c r="AE110" i="19"/>
  <c r="AD110" i="19"/>
  <c r="AC110" i="19"/>
  <c r="AC113" i="19" s="1"/>
  <c r="AA109" i="19"/>
  <c r="Z109" i="19"/>
  <c r="Y109" i="19"/>
  <c r="W109" i="19"/>
  <c r="V109" i="19"/>
  <c r="U109" i="19"/>
  <c r="S109" i="19"/>
  <c r="R109" i="19"/>
  <c r="Q109" i="19"/>
  <c r="O109" i="19"/>
  <c r="N109" i="19"/>
  <c r="M109" i="19"/>
  <c r="K109" i="19"/>
  <c r="J109" i="19"/>
  <c r="I109" i="19"/>
  <c r="G109" i="19"/>
  <c r="F109" i="19"/>
  <c r="E109" i="19"/>
  <c r="AE108" i="19"/>
  <c r="AD108" i="19"/>
  <c r="AC108" i="19"/>
  <c r="AE107" i="19"/>
  <c r="AD107" i="19"/>
  <c r="AC107" i="19"/>
  <c r="AC109" i="19" s="1"/>
  <c r="AE106" i="19"/>
  <c r="AE109" i="19" s="1"/>
  <c r="AD106" i="19"/>
  <c r="AC106" i="19"/>
  <c r="AA105" i="19"/>
  <c r="Z105" i="19"/>
  <c r="Y105" i="19"/>
  <c r="W105" i="19"/>
  <c r="V105" i="19"/>
  <c r="U105" i="19"/>
  <c r="S105" i="19"/>
  <c r="R105" i="19"/>
  <c r="Q105" i="19"/>
  <c r="O105" i="19"/>
  <c r="N105" i="19"/>
  <c r="M105" i="19"/>
  <c r="K105" i="19"/>
  <c r="J105" i="19"/>
  <c r="I105" i="19"/>
  <c r="G105" i="19"/>
  <c r="F105" i="19"/>
  <c r="E105" i="19"/>
  <c r="AE104" i="19"/>
  <c r="AD104" i="19"/>
  <c r="AC104" i="19"/>
  <c r="AE103" i="19"/>
  <c r="AD103" i="19"/>
  <c r="AC103" i="19"/>
  <c r="AE102" i="19"/>
  <c r="AD102" i="19"/>
  <c r="AC102" i="19"/>
  <c r="AA101" i="19"/>
  <c r="Z101" i="19"/>
  <c r="Y101" i="19"/>
  <c r="W101" i="19"/>
  <c r="V101" i="19"/>
  <c r="U101" i="19"/>
  <c r="S101" i="19"/>
  <c r="R101" i="19"/>
  <c r="Q101" i="19"/>
  <c r="O101" i="19"/>
  <c r="N101" i="19"/>
  <c r="M101" i="19"/>
  <c r="K101" i="19"/>
  <c r="J101" i="19"/>
  <c r="I101" i="19"/>
  <c r="G101" i="19"/>
  <c r="F101" i="19"/>
  <c r="E101" i="19"/>
  <c r="AE100" i="19"/>
  <c r="AD100" i="19"/>
  <c r="AC100" i="19"/>
  <c r="AE99" i="19"/>
  <c r="AD99" i="19"/>
  <c r="AC99" i="19"/>
  <c r="AE98" i="19"/>
  <c r="AD98" i="19"/>
  <c r="AD101" i="19" s="1"/>
  <c r="AC98" i="19"/>
  <c r="AA97" i="19"/>
  <c r="Z97" i="19"/>
  <c r="Y97" i="19"/>
  <c r="W97" i="19"/>
  <c r="V97" i="19"/>
  <c r="U97" i="19"/>
  <c r="S97" i="19"/>
  <c r="R97" i="19"/>
  <c r="Q97" i="19"/>
  <c r="O97" i="19"/>
  <c r="N97" i="19"/>
  <c r="M97" i="19"/>
  <c r="K97" i="19"/>
  <c r="J97" i="19"/>
  <c r="I97" i="19"/>
  <c r="G97" i="19"/>
  <c r="F97" i="19"/>
  <c r="E97" i="19"/>
  <c r="AE96" i="19"/>
  <c r="AD96" i="19"/>
  <c r="AC96" i="19"/>
  <c r="AE95" i="19"/>
  <c r="AD95" i="19"/>
  <c r="AD97" i="19" s="1"/>
  <c r="AC95" i="19"/>
  <c r="AE94" i="19"/>
  <c r="AD94" i="19"/>
  <c r="AC94" i="19"/>
  <c r="AC97" i="19" s="1"/>
  <c r="AA93" i="19"/>
  <c r="Z93" i="19"/>
  <c r="Y93" i="19"/>
  <c r="W93" i="19"/>
  <c r="V93" i="19"/>
  <c r="U93" i="19"/>
  <c r="S93" i="19"/>
  <c r="R93" i="19"/>
  <c r="Q93" i="19"/>
  <c r="O93" i="19"/>
  <c r="N93" i="19"/>
  <c r="M93" i="19"/>
  <c r="K93" i="19"/>
  <c r="J93" i="19"/>
  <c r="I93" i="19"/>
  <c r="G93" i="19"/>
  <c r="F93" i="19"/>
  <c r="E93" i="19"/>
  <c r="AE92" i="19"/>
  <c r="AD92" i="19"/>
  <c r="AC92" i="19"/>
  <c r="AE91" i="19"/>
  <c r="AD91" i="19"/>
  <c r="AC91" i="19"/>
  <c r="AE90" i="19"/>
  <c r="AE93" i="19" s="1"/>
  <c r="AD90" i="19"/>
  <c r="AC90" i="19"/>
  <c r="AA89" i="19"/>
  <c r="Z89" i="19"/>
  <c r="Y89" i="19"/>
  <c r="W89" i="19"/>
  <c r="V89" i="19"/>
  <c r="U89" i="19"/>
  <c r="S89" i="19"/>
  <c r="R89" i="19"/>
  <c r="Q89" i="19"/>
  <c r="O89" i="19"/>
  <c r="N89" i="19"/>
  <c r="M89" i="19"/>
  <c r="K89" i="19"/>
  <c r="J89" i="19"/>
  <c r="I89" i="19"/>
  <c r="G89" i="19"/>
  <c r="F89" i="19"/>
  <c r="E89" i="19"/>
  <c r="AE88" i="19"/>
  <c r="AD88" i="19"/>
  <c r="AC88" i="19"/>
  <c r="AE87" i="19"/>
  <c r="AD87" i="19"/>
  <c r="AC87" i="19"/>
  <c r="AE86" i="19"/>
  <c r="AD86" i="19"/>
  <c r="AC86" i="19"/>
  <c r="AA85" i="19"/>
  <c r="Z85" i="19"/>
  <c r="Y85" i="19"/>
  <c r="W85" i="19"/>
  <c r="V85" i="19"/>
  <c r="U85" i="19"/>
  <c r="S85" i="19"/>
  <c r="R85" i="19"/>
  <c r="Q85" i="19"/>
  <c r="O85" i="19"/>
  <c r="N85" i="19"/>
  <c r="M85" i="19"/>
  <c r="K85" i="19"/>
  <c r="J85" i="19"/>
  <c r="I85" i="19"/>
  <c r="G85" i="19"/>
  <c r="F85" i="19"/>
  <c r="E85" i="19"/>
  <c r="AE84" i="19"/>
  <c r="AD84" i="19"/>
  <c r="AC84" i="19"/>
  <c r="AE83" i="19"/>
  <c r="AD83" i="19"/>
  <c r="AC83" i="19"/>
  <c r="AE82" i="19"/>
  <c r="AD82" i="19"/>
  <c r="AD85" i="19" s="1"/>
  <c r="AC82" i="19"/>
  <c r="AA81" i="19"/>
  <c r="Z81" i="19"/>
  <c r="Y81" i="19"/>
  <c r="W81" i="19"/>
  <c r="V81" i="19"/>
  <c r="U81" i="19"/>
  <c r="S81" i="19"/>
  <c r="R81" i="19"/>
  <c r="Q81" i="19"/>
  <c r="O81" i="19"/>
  <c r="N81" i="19"/>
  <c r="M81" i="19"/>
  <c r="K81" i="19"/>
  <c r="J81" i="19"/>
  <c r="I81" i="19"/>
  <c r="G81" i="19"/>
  <c r="F81" i="19"/>
  <c r="E81" i="19"/>
  <c r="AE80" i="19"/>
  <c r="AD80" i="19"/>
  <c r="AC80" i="19"/>
  <c r="AE79" i="19"/>
  <c r="AD79" i="19"/>
  <c r="AD81" i="19" s="1"/>
  <c r="AC79" i="19"/>
  <c r="AE78" i="19"/>
  <c r="AD78" i="19"/>
  <c r="AC78" i="19"/>
  <c r="AC81" i="19" s="1"/>
  <c r="AA77" i="19"/>
  <c r="Z77" i="19"/>
  <c r="Y77" i="19"/>
  <c r="W77" i="19"/>
  <c r="V77" i="19"/>
  <c r="U77" i="19"/>
  <c r="S77" i="19"/>
  <c r="R77" i="19"/>
  <c r="Q77" i="19"/>
  <c r="O77" i="19"/>
  <c r="N77" i="19"/>
  <c r="M77" i="19"/>
  <c r="K77" i="19"/>
  <c r="J77" i="19"/>
  <c r="I77" i="19"/>
  <c r="G77" i="19"/>
  <c r="F77" i="19"/>
  <c r="E77" i="19"/>
  <c r="AE76" i="19"/>
  <c r="AD76" i="19"/>
  <c r="AC76" i="19"/>
  <c r="AE75" i="19"/>
  <c r="AD75" i="19"/>
  <c r="AC75" i="19"/>
  <c r="AE74" i="19"/>
  <c r="AE77" i="19" s="1"/>
  <c r="AD74" i="19"/>
  <c r="AC74" i="19"/>
  <c r="AA73" i="19"/>
  <c r="Z73" i="19"/>
  <c r="Y73" i="19"/>
  <c r="W73" i="19"/>
  <c r="V73" i="19"/>
  <c r="U73" i="19"/>
  <c r="S73" i="19"/>
  <c r="R73" i="19"/>
  <c r="Q73" i="19"/>
  <c r="O73" i="19"/>
  <c r="N73" i="19"/>
  <c r="M73" i="19"/>
  <c r="K73" i="19"/>
  <c r="J73" i="19"/>
  <c r="I73" i="19"/>
  <c r="G73" i="19"/>
  <c r="F73" i="19"/>
  <c r="E73" i="19"/>
  <c r="AE72" i="19"/>
  <c r="AD72" i="19"/>
  <c r="AC72" i="19"/>
  <c r="AE71" i="19"/>
  <c r="AD71" i="19"/>
  <c r="AC71" i="19"/>
  <c r="AE70" i="19"/>
  <c r="AD70" i="19"/>
  <c r="AC70" i="19"/>
  <c r="AA69" i="19"/>
  <c r="Z69" i="19"/>
  <c r="Y69" i="19"/>
  <c r="W69" i="19"/>
  <c r="V69" i="19"/>
  <c r="U69" i="19"/>
  <c r="S69" i="19"/>
  <c r="R69" i="19"/>
  <c r="Q69" i="19"/>
  <c r="O69" i="19"/>
  <c r="N69" i="19"/>
  <c r="M69" i="19"/>
  <c r="K69" i="19"/>
  <c r="J69" i="19"/>
  <c r="I69" i="19"/>
  <c r="G69" i="19"/>
  <c r="F69" i="19"/>
  <c r="E69" i="19"/>
  <c r="AE68" i="19"/>
  <c r="AD68" i="19"/>
  <c r="AC68" i="19"/>
  <c r="AE67" i="19"/>
  <c r="AD67" i="19"/>
  <c r="AC67" i="19"/>
  <c r="AE66" i="19"/>
  <c r="AD66" i="19"/>
  <c r="AD69" i="19" s="1"/>
  <c r="AC66" i="19"/>
  <c r="AA65" i="19"/>
  <c r="Z65" i="19"/>
  <c r="Y65" i="19"/>
  <c r="W65" i="19"/>
  <c r="V65" i="19"/>
  <c r="U65" i="19"/>
  <c r="S65" i="19"/>
  <c r="R65" i="19"/>
  <c r="Q65" i="19"/>
  <c r="O65" i="19"/>
  <c r="N65" i="19"/>
  <c r="M65" i="19"/>
  <c r="K65" i="19"/>
  <c r="J65" i="19"/>
  <c r="I65" i="19"/>
  <c r="G65" i="19"/>
  <c r="F65" i="19"/>
  <c r="E65" i="19"/>
  <c r="AE64" i="19"/>
  <c r="AD64" i="19"/>
  <c r="AC64" i="19"/>
  <c r="AE63" i="19"/>
  <c r="AD63" i="19"/>
  <c r="AD65" i="19" s="1"/>
  <c r="AC63" i="19"/>
  <c r="AE62" i="19"/>
  <c r="AD62" i="19"/>
  <c r="AC62" i="19"/>
  <c r="AC65" i="19" s="1"/>
  <c r="AA61" i="19"/>
  <c r="Z61" i="19"/>
  <c r="Y61" i="19"/>
  <c r="W61" i="19"/>
  <c r="V61" i="19"/>
  <c r="U61" i="19"/>
  <c r="S61" i="19"/>
  <c r="R61" i="19"/>
  <c r="Q61" i="19"/>
  <c r="O61" i="19"/>
  <c r="N61" i="19"/>
  <c r="M61" i="19"/>
  <c r="K61" i="19"/>
  <c r="J61" i="19"/>
  <c r="I61" i="19"/>
  <c r="G61" i="19"/>
  <c r="F61" i="19"/>
  <c r="E61" i="19"/>
  <c r="AE60" i="19"/>
  <c r="AD60" i="19"/>
  <c r="AC60" i="19"/>
  <c r="AE59" i="19"/>
  <c r="AD59" i="19"/>
  <c r="AC59" i="19"/>
  <c r="AE58" i="19"/>
  <c r="AE61" i="19" s="1"/>
  <c r="AD58" i="19"/>
  <c r="AC58" i="19"/>
  <c r="AA57" i="19"/>
  <c r="Z57" i="19"/>
  <c r="Y57" i="19"/>
  <c r="W57" i="19"/>
  <c r="V57" i="19"/>
  <c r="U57" i="19"/>
  <c r="S57" i="19"/>
  <c r="R57" i="19"/>
  <c r="Q57" i="19"/>
  <c r="O57" i="19"/>
  <c r="N57" i="19"/>
  <c r="M57" i="19"/>
  <c r="K57" i="19"/>
  <c r="J57" i="19"/>
  <c r="I57" i="19"/>
  <c r="G57" i="19"/>
  <c r="F57" i="19"/>
  <c r="E57" i="19"/>
  <c r="AE56" i="19"/>
  <c r="AD56" i="19"/>
  <c r="AC56" i="19"/>
  <c r="AE55" i="19"/>
  <c r="AD55" i="19"/>
  <c r="AC55" i="19"/>
  <c r="AE54" i="19"/>
  <c r="AD54" i="19"/>
  <c r="AC54" i="19"/>
  <c r="AA53" i="19"/>
  <c r="Z53" i="19"/>
  <c r="Y53" i="19"/>
  <c r="W53" i="19"/>
  <c r="V53" i="19"/>
  <c r="U53" i="19"/>
  <c r="S53" i="19"/>
  <c r="R53" i="19"/>
  <c r="Q53" i="19"/>
  <c r="O53" i="19"/>
  <c r="N53" i="19"/>
  <c r="M53" i="19"/>
  <c r="K53" i="19"/>
  <c r="J53" i="19"/>
  <c r="I53" i="19"/>
  <c r="G53" i="19"/>
  <c r="F53" i="19"/>
  <c r="E53" i="19"/>
  <c r="AE52" i="19"/>
  <c r="AD52" i="19"/>
  <c r="AC52" i="19"/>
  <c r="AE51" i="19"/>
  <c r="AD51" i="19"/>
  <c r="AC51" i="19"/>
  <c r="AE50" i="19"/>
  <c r="AD50" i="19"/>
  <c r="AD53" i="19" s="1"/>
  <c r="AC50" i="19"/>
  <c r="AA49" i="19"/>
  <c r="Z49" i="19"/>
  <c r="Y49" i="19"/>
  <c r="W49" i="19"/>
  <c r="V49" i="19"/>
  <c r="U49" i="19"/>
  <c r="S49" i="19"/>
  <c r="R49" i="19"/>
  <c r="Q49" i="19"/>
  <c r="O49" i="19"/>
  <c r="N49" i="19"/>
  <c r="M49" i="19"/>
  <c r="K49" i="19"/>
  <c r="J49" i="19"/>
  <c r="I49" i="19"/>
  <c r="G49" i="19"/>
  <c r="F49" i="19"/>
  <c r="E49" i="19"/>
  <c r="AE48" i="19"/>
  <c r="AD48" i="19"/>
  <c r="AC48" i="19"/>
  <c r="AE47" i="19"/>
  <c r="AD47" i="19"/>
  <c r="AD49" i="19" s="1"/>
  <c r="AC47" i="19"/>
  <c r="AE46" i="19"/>
  <c r="AD46" i="19"/>
  <c r="AC46" i="19"/>
  <c r="AC49" i="19" s="1"/>
  <c r="AA45" i="19"/>
  <c r="Z45" i="19"/>
  <c r="Y45" i="19"/>
  <c r="W45" i="19"/>
  <c r="V45" i="19"/>
  <c r="U45" i="19"/>
  <c r="S45" i="19"/>
  <c r="R45" i="19"/>
  <c r="Q45" i="19"/>
  <c r="O45" i="19"/>
  <c r="N45" i="19"/>
  <c r="M45" i="19"/>
  <c r="K45" i="19"/>
  <c r="J45" i="19"/>
  <c r="I45" i="19"/>
  <c r="G45" i="19"/>
  <c r="F45" i="19"/>
  <c r="E45" i="19"/>
  <c r="AE44" i="19"/>
  <c r="AD44" i="19"/>
  <c r="AC44" i="19"/>
  <c r="AE43" i="19"/>
  <c r="AD43" i="19"/>
  <c r="AC43" i="19"/>
  <c r="AE42" i="19"/>
  <c r="AE45" i="19" s="1"/>
  <c r="AD42" i="19"/>
  <c r="AC42" i="19"/>
  <c r="AA41" i="19"/>
  <c r="Z41" i="19"/>
  <c r="Y41" i="19"/>
  <c r="W41" i="19"/>
  <c r="V41" i="19"/>
  <c r="U41" i="19"/>
  <c r="S41" i="19"/>
  <c r="R41" i="19"/>
  <c r="Q41" i="19"/>
  <c r="O41" i="19"/>
  <c r="N41" i="19"/>
  <c r="M41" i="19"/>
  <c r="K41" i="19"/>
  <c r="J41" i="19"/>
  <c r="I41" i="19"/>
  <c r="G41" i="19"/>
  <c r="F41" i="19"/>
  <c r="E41" i="19"/>
  <c r="AE40" i="19"/>
  <c r="AD40" i="19"/>
  <c r="AC40" i="19"/>
  <c r="AE39" i="19"/>
  <c r="AD39" i="19"/>
  <c r="AC39" i="19"/>
  <c r="AE38" i="19"/>
  <c r="AD38" i="19"/>
  <c r="AC38" i="19"/>
  <c r="AA37" i="19"/>
  <c r="Z37" i="19"/>
  <c r="Y37" i="19"/>
  <c r="W37" i="19"/>
  <c r="V37" i="19"/>
  <c r="U37" i="19"/>
  <c r="S37" i="19"/>
  <c r="R37" i="19"/>
  <c r="Q37" i="19"/>
  <c r="O37" i="19"/>
  <c r="N37" i="19"/>
  <c r="M37" i="19"/>
  <c r="K37" i="19"/>
  <c r="J37" i="19"/>
  <c r="I37" i="19"/>
  <c r="G37" i="19"/>
  <c r="F37" i="19"/>
  <c r="E37" i="19"/>
  <c r="AE36" i="19"/>
  <c r="AD36" i="19"/>
  <c r="AC36" i="19"/>
  <c r="AE35" i="19"/>
  <c r="AD35" i="19"/>
  <c r="AC35" i="19"/>
  <c r="AE34" i="19"/>
  <c r="AD34" i="19"/>
  <c r="AD37" i="19" s="1"/>
  <c r="AC34" i="19"/>
  <c r="AA33" i="19"/>
  <c r="Z33" i="19"/>
  <c r="Y33" i="19"/>
  <c r="W33" i="19"/>
  <c r="V33" i="19"/>
  <c r="U33" i="19"/>
  <c r="S33" i="19"/>
  <c r="R33" i="19"/>
  <c r="Q33" i="19"/>
  <c r="O33" i="19"/>
  <c r="N33" i="19"/>
  <c r="M33" i="19"/>
  <c r="K33" i="19"/>
  <c r="J33" i="19"/>
  <c r="I33" i="19"/>
  <c r="G33" i="19"/>
  <c r="F33" i="19"/>
  <c r="E33" i="19"/>
  <c r="AE32" i="19"/>
  <c r="AD32" i="19"/>
  <c r="AC32" i="19"/>
  <c r="AE31" i="19"/>
  <c r="AD31" i="19"/>
  <c r="AD33" i="19" s="1"/>
  <c r="AC31" i="19"/>
  <c r="AE30" i="19"/>
  <c r="AD30" i="19"/>
  <c r="AC30" i="19"/>
  <c r="AC33" i="19" s="1"/>
  <c r="AA29" i="19"/>
  <c r="Z29" i="19"/>
  <c r="Y29" i="19"/>
  <c r="W29" i="19"/>
  <c r="V29" i="19"/>
  <c r="U29" i="19"/>
  <c r="S29" i="19"/>
  <c r="R29" i="19"/>
  <c r="Q29" i="19"/>
  <c r="O29" i="19"/>
  <c r="N29" i="19"/>
  <c r="M29" i="19"/>
  <c r="K29" i="19"/>
  <c r="J29" i="19"/>
  <c r="I29" i="19"/>
  <c r="G29" i="19"/>
  <c r="F29" i="19"/>
  <c r="E29" i="19"/>
  <c r="AE28" i="19"/>
  <c r="AD28" i="19"/>
  <c r="AC28" i="19"/>
  <c r="AE27" i="19"/>
  <c r="AD27" i="19"/>
  <c r="AC27" i="19"/>
  <c r="AE26" i="19"/>
  <c r="AE29" i="19" s="1"/>
  <c r="AD26" i="19"/>
  <c r="AC26" i="19"/>
  <c r="AA25" i="19"/>
  <c r="Z25" i="19"/>
  <c r="Y25" i="19"/>
  <c r="W25" i="19"/>
  <c r="V25" i="19"/>
  <c r="U25" i="19"/>
  <c r="S25" i="19"/>
  <c r="R25" i="19"/>
  <c r="Q25" i="19"/>
  <c r="O25" i="19"/>
  <c r="N25" i="19"/>
  <c r="M25" i="19"/>
  <c r="K25" i="19"/>
  <c r="J25" i="19"/>
  <c r="I25" i="19"/>
  <c r="G25" i="19"/>
  <c r="F25" i="19"/>
  <c r="E25" i="19"/>
  <c r="AE24" i="19"/>
  <c r="AD24" i="19"/>
  <c r="AC24" i="19"/>
  <c r="AE23" i="19"/>
  <c r="AD23" i="19"/>
  <c r="AC23" i="19"/>
  <c r="AE22" i="19"/>
  <c r="AD22" i="19"/>
  <c r="AC22" i="19"/>
  <c r="AA21" i="19"/>
  <c r="Z21" i="19"/>
  <c r="Y21" i="19"/>
  <c r="W21" i="19"/>
  <c r="V21" i="19"/>
  <c r="U21" i="19"/>
  <c r="S21" i="19"/>
  <c r="R21" i="19"/>
  <c r="Q21" i="19"/>
  <c r="O21" i="19"/>
  <c r="N21" i="19"/>
  <c r="M21" i="19"/>
  <c r="K21" i="19"/>
  <c r="J21" i="19"/>
  <c r="I21" i="19"/>
  <c r="G21" i="19"/>
  <c r="F21" i="19"/>
  <c r="E21" i="19"/>
  <c r="AE20" i="19"/>
  <c r="AD20" i="19"/>
  <c r="AC20" i="19"/>
  <c r="AE19" i="19"/>
  <c r="AD19" i="19"/>
  <c r="AC19" i="19"/>
  <c r="AE18" i="19"/>
  <c r="AD18" i="19"/>
  <c r="AD21" i="19" s="1"/>
  <c r="AC18" i="19"/>
  <c r="AA17" i="19"/>
  <c r="Z17" i="19"/>
  <c r="Y17" i="19"/>
  <c r="W17" i="19"/>
  <c r="V17" i="19"/>
  <c r="U17" i="19"/>
  <c r="S17" i="19"/>
  <c r="R17" i="19"/>
  <c r="Q17" i="19"/>
  <c r="O17" i="19"/>
  <c r="N17" i="19"/>
  <c r="M17" i="19"/>
  <c r="K17" i="19"/>
  <c r="J17" i="19"/>
  <c r="I17" i="19"/>
  <c r="G17" i="19"/>
  <c r="F17" i="19"/>
  <c r="E17" i="19"/>
  <c r="AE16" i="19"/>
  <c r="AD16" i="19"/>
  <c r="AC16" i="19"/>
  <c r="AE15" i="19"/>
  <c r="AD15" i="19"/>
  <c r="AD17" i="19" s="1"/>
  <c r="AC15" i="19"/>
  <c r="AE14" i="19"/>
  <c r="AD14" i="19"/>
  <c r="AC14" i="19"/>
  <c r="AC17" i="19" s="1"/>
  <c r="AA13" i="19"/>
  <c r="Z13" i="19"/>
  <c r="Y13" i="19"/>
  <c r="W13" i="19"/>
  <c r="V13" i="19"/>
  <c r="U13" i="19"/>
  <c r="S13" i="19"/>
  <c r="R13" i="19"/>
  <c r="Q13" i="19"/>
  <c r="O13" i="19"/>
  <c r="N13" i="19"/>
  <c r="M13" i="19"/>
  <c r="K13" i="19"/>
  <c r="J13" i="19"/>
  <c r="I13" i="19"/>
  <c r="G13" i="19"/>
  <c r="F13" i="19"/>
  <c r="E13" i="19"/>
  <c r="AE12" i="19"/>
  <c r="AD12" i="19"/>
  <c r="AC12" i="19"/>
  <c r="AE11" i="19"/>
  <c r="AD11" i="19"/>
  <c r="AC11" i="19"/>
  <c r="AE10" i="19"/>
  <c r="AE13" i="19" s="1"/>
  <c r="AD10" i="19"/>
  <c r="AC10" i="19"/>
  <c r="AA9" i="19"/>
  <c r="Z9" i="19"/>
  <c r="Y9" i="19"/>
  <c r="W9" i="19"/>
  <c r="V9" i="19"/>
  <c r="V207" i="19" s="1"/>
  <c r="U9" i="19"/>
  <c r="S9" i="19"/>
  <c r="R9" i="19"/>
  <c r="Q9" i="19"/>
  <c r="O9" i="19"/>
  <c r="N9" i="19"/>
  <c r="M9" i="19"/>
  <c r="K9" i="19"/>
  <c r="K207" i="19" s="1"/>
  <c r="J9" i="19"/>
  <c r="I9" i="19"/>
  <c r="G9" i="19"/>
  <c r="F9" i="19"/>
  <c r="E9" i="19"/>
  <c r="E207" i="19" s="1"/>
  <c r="AE8" i="19"/>
  <c r="AD8" i="19"/>
  <c r="AC8" i="19"/>
  <c r="AE7" i="19"/>
  <c r="AD7" i="19"/>
  <c r="AC7" i="19"/>
  <c r="AE6" i="19"/>
  <c r="AE9" i="19" s="1"/>
  <c r="AD6" i="19"/>
  <c r="AC6" i="19"/>
  <c r="C2" i="19"/>
  <c r="AA205" i="18"/>
  <c r="Z205" i="18"/>
  <c r="Y205" i="18"/>
  <c r="W205" i="18"/>
  <c r="V205" i="18"/>
  <c r="U205" i="18"/>
  <c r="S205" i="18"/>
  <c r="R205" i="18"/>
  <c r="Q205" i="18"/>
  <c r="O205" i="18"/>
  <c r="N205" i="18"/>
  <c r="M205" i="18"/>
  <c r="K205" i="18"/>
  <c r="J205" i="18"/>
  <c r="I205" i="18"/>
  <c r="G205" i="18"/>
  <c r="F205" i="18"/>
  <c r="E205" i="18"/>
  <c r="AE204" i="18"/>
  <c r="AD204" i="18"/>
  <c r="AC204" i="18"/>
  <c r="AE203" i="18"/>
  <c r="AD203" i="18"/>
  <c r="AC203" i="18"/>
  <c r="AE202" i="18"/>
  <c r="AD202" i="18"/>
  <c r="AC202" i="18"/>
  <c r="AA201" i="18"/>
  <c r="Z201" i="18"/>
  <c r="Y201" i="18"/>
  <c r="W201" i="18"/>
  <c r="V201" i="18"/>
  <c r="U201" i="18"/>
  <c r="S201" i="18"/>
  <c r="R201" i="18"/>
  <c r="Q201" i="18"/>
  <c r="O201" i="18"/>
  <c r="N201" i="18"/>
  <c r="M201" i="18"/>
  <c r="K201" i="18"/>
  <c r="J201" i="18"/>
  <c r="I201" i="18"/>
  <c r="G201" i="18"/>
  <c r="F201" i="18"/>
  <c r="E201" i="18"/>
  <c r="AE200" i="18"/>
  <c r="AD200" i="18"/>
  <c r="AC200" i="18"/>
  <c r="AE199" i="18"/>
  <c r="AD199" i="18"/>
  <c r="AC199" i="18"/>
  <c r="AE198" i="18"/>
  <c r="AE201" i="18" s="1"/>
  <c r="AD198" i="18"/>
  <c r="AC198" i="18"/>
  <c r="AA197" i="18"/>
  <c r="Z197" i="18"/>
  <c r="Y197" i="18"/>
  <c r="W197" i="18"/>
  <c r="V197" i="18"/>
  <c r="U197" i="18"/>
  <c r="S197" i="18"/>
  <c r="R197" i="18"/>
  <c r="Q197" i="18"/>
  <c r="O197" i="18"/>
  <c r="N197" i="18"/>
  <c r="M197" i="18"/>
  <c r="K197" i="18"/>
  <c r="J197" i="18"/>
  <c r="I197" i="18"/>
  <c r="G197" i="18"/>
  <c r="F197" i="18"/>
  <c r="E197" i="18"/>
  <c r="AE196" i="18"/>
  <c r="AD196" i="18"/>
  <c r="AC196" i="18"/>
  <c r="AE195" i="18"/>
  <c r="AD195" i="18"/>
  <c r="AC195" i="18"/>
  <c r="AE194" i="18"/>
  <c r="AE197" i="18" s="1"/>
  <c r="AD194" i="18"/>
  <c r="AD197" i="18" s="1"/>
  <c r="AC194" i="18"/>
  <c r="AA193" i="18"/>
  <c r="Z193" i="18"/>
  <c r="Y193" i="18"/>
  <c r="W193" i="18"/>
  <c r="V193" i="18"/>
  <c r="U193" i="18"/>
  <c r="S193" i="18"/>
  <c r="R193" i="18"/>
  <c r="Q193" i="18"/>
  <c r="O193" i="18"/>
  <c r="N193" i="18"/>
  <c r="M193" i="18"/>
  <c r="K193" i="18"/>
  <c r="J193" i="18"/>
  <c r="I193" i="18"/>
  <c r="G193" i="18"/>
  <c r="F193" i="18"/>
  <c r="E193" i="18"/>
  <c r="AE192" i="18"/>
  <c r="AD192" i="18"/>
  <c r="AC192" i="18"/>
  <c r="AE191" i="18"/>
  <c r="AE193" i="18" s="1"/>
  <c r="AD191" i="18"/>
  <c r="AC191" i="18"/>
  <c r="AE190" i="18"/>
  <c r="AD190" i="18"/>
  <c r="AD193" i="18" s="1"/>
  <c r="AC190" i="18"/>
  <c r="AC193" i="18" s="1"/>
  <c r="AA189" i="18"/>
  <c r="Z189" i="18"/>
  <c r="Y189" i="18"/>
  <c r="W189" i="18"/>
  <c r="V189" i="18"/>
  <c r="U189" i="18"/>
  <c r="S189" i="18"/>
  <c r="R189" i="18"/>
  <c r="Q189" i="18"/>
  <c r="O189" i="18"/>
  <c r="N189" i="18"/>
  <c r="M189" i="18"/>
  <c r="K189" i="18"/>
  <c r="J189" i="18"/>
  <c r="I189" i="18"/>
  <c r="G189" i="18"/>
  <c r="F189" i="18"/>
  <c r="E189" i="18"/>
  <c r="AE188" i="18"/>
  <c r="AD188" i="18"/>
  <c r="AC188" i="18"/>
  <c r="AE187" i="18"/>
  <c r="AD187" i="18"/>
  <c r="AC187" i="18"/>
  <c r="AE186" i="18"/>
  <c r="AD186" i="18"/>
  <c r="AC186" i="18"/>
  <c r="AA185" i="18"/>
  <c r="Z185" i="18"/>
  <c r="Y185" i="18"/>
  <c r="W185" i="18"/>
  <c r="V185" i="18"/>
  <c r="U185" i="18"/>
  <c r="S185" i="18"/>
  <c r="R185" i="18"/>
  <c r="Q185" i="18"/>
  <c r="O185" i="18"/>
  <c r="N185" i="18"/>
  <c r="M185" i="18"/>
  <c r="K185" i="18"/>
  <c r="J185" i="18"/>
  <c r="I185" i="18"/>
  <c r="G185" i="18"/>
  <c r="F185" i="18"/>
  <c r="E185" i="18"/>
  <c r="AE184" i="18"/>
  <c r="AD184" i="18"/>
  <c r="AC184" i="18"/>
  <c r="AE183" i="18"/>
  <c r="AD183" i="18"/>
  <c r="AC183" i="18"/>
  <c r="AE182" i="18"/>
  <c r="AE185" i="18" s="1"/>
  <c r="AD182" i="18"/>
  <c r="AC182" i="18"/>
  <c r="AA181" i="18"/>
  <c r="Z181" i="18"/>
  <c r="Y181" i="18"/>
  <c r="W181" i="18"/>
  <c r="V181" i="18"/>
  <c r="U181" i="18"/>
  <c r="S181" i="18"/>
  <c r="R181" i="18"/>
  <c r="Q181" i="18"/>
  <c r="O181" i="18"/>
  <c r="N181" i="18"/>
  <c r="M181" i="18"/>
  <c r="K181" i="18"/>
  <c r="J181" i="18"/>
  <c r="I181" i="18"/>
  <c r="G181" i="18"/>
  <c r="F181" i="18"/>
  <c r="E181" i="18"/>
  <c r="AE180" i="18"/>
  <c r="AD180" i="18"/>
  <c r="AC180" i="18"/>
  <c r="AE179" i="18"/>
  <c r="AD179" i="18"/>
  <c r="AC179" i="18"/>
  <c r="AE178" i="18"/>
  <c r="AE181" i="18" s="1"/>
  <c r="AD178" i="18"/>
  <c r="AD181" i="18" s="1"/>
  <c r="AC178" i="18"/>
  <c r="AA177" i="18"/>
  <c r="Z177" i="18"/>
  <c r="Y177" i="18"/>
  <c r="W177" i="18"/>
  <c r="V177" i="18"/>
  <c r="U177" i="18"/>
  <c r="S177" i="18"/>
  <c r="R177" i="18"/>
  <c r="Q177" i="18"/>
  <c r="O177" i="18"/>
  <c r="N177" i="18"/>
  <c r="M177" i="18"/>
  <c r="K177" i="18"/>
  <c r="J177" i="18"/>
  <c r="I177" i="18"/>
  <c r="G177" i="18"/>
  <c r="F177" i="18"/>
  <c r="E177" i="18"/>
  <c r="AE176" i="18"/>
  <c r="AD176" i="18"/>
  <c r="AC176" i="18"/>
  <c r="AE175" i="18"/>
  <c r="AE177" i="18" s="1"/>
  <c r="AD175" i="18"/>
  <c r="AC175" i="18"/>
  <c r="AE174" i="18"/>
  <c r="AD174" i="18"/>
  <c r="AD177" i="18" s="1"/>
  <c r="AC174" i="18"/>
  <c r="AC177" i="18" s="1"/>
  <c r="AA173" i="18"/>
  <c r="Z173" i="18"/>
  <c r="Y173" i="18"/>
  <c r="W173" i="18"/>
  <c r="V173" i="18"/>
  <c r="U173" i="18"/>
  <c r="S173" i="18"/>
  <c r="R173" i="18"/>
  <c r="Q173" i="18"/>
  <c r="O173" i="18"/>
  <c r="N173" i="18"/>
  <c r="M173" i="18"/>
  <c r="K173" i="18"/>
  <c r="J173" i="18"/>
  <c r="I173" i="18"/>
  <c r="G173" i="18"/>
  <c r="F173" i="18"/>
  <c r="E173" i="18"/>
  <c r="AE172" i="18"/>
  <c r="AD172" i="18"/>
  <c r="AC172" i="18"/>
  <c r="AE171" i="18"/>
  <c r="AD171" i="18"/>
  <c r="AC171" i="18"/>
  <c r="AE170" i="18"/>
  <c r="AD170" i="18"/>
  <c r="AC170" i="18"/>
  <c r="AA169" i="18"/>
  <c r="Z169" i="18"/>
  <c r="Y169" i="18"/>
  <c r="W169" i="18"/>
  <c r="V169" i="18"/>
  <c r="U169" i="18"/>
  <c r="S169" i="18"/>
  <c r="R169" i="18"/>
  <c r="Q169" i="18"/>
  <c r="O169" i="18"/>
  <c r="N169" i="18"/>
  <c r="M169" i="18"/>
  <c r="K169" i="18"/>
  <c r="J169" i="18"/>
  <c r="I169" i="18"/>
  <c r="G169" i="18"/>
  <c r="F169" i="18"/>
  <c r="E169" i="18"/>
  <c r="AE168" i="18"/>
  <c r="AD168" i="18"/>
  <c r="AC168" i="18"/>
  <c r="AE167" i="18"/>
  <c r="AD167" i="18"/>
  <c r="AC167" i="18"/>
  <c r="AE166" i="18"/>
  <c r="AE169" i="18" s="1"/>
  <c r="AD166" i="18"/>
  <c r="AC166" i="18"/>
  <c r="AA165" i="18"/>
  <c r="Z165" i="18"/>
  <c r="Y165" i="18"/>
  <c r="W165" i="18"/>
  <c r="V165" i="18"/>
  <c r="U165" i="18"/>
  <c r="S165" i="18"/>
  <c r="R165" i="18"/>
  <c r="Q165" i="18"/>
  <c r="O165" i="18"/>
  <c r="N165" i="18"/>
  <c r="M165" i="18"/>
  <c r="K165" i="18"/>
  <c r="J165" i="18"/>
  <c r="I165" i="18"/>
  <c r="G165" i="18"/>
  <c r="F165" i="18"/>
  <c r="E165" i="18"/>
  <c r="AE164" i="18"/>
  <c r="AD164" i="18"/>
  <c r="AC164" i="18"/>
  <c r="AE163" i="18"/>
  <c r="AD163" i="18"/>
  <c r="AC163" i="18"/>
  <c r="AE162" i="18"/>
  <c r="AE165" i="18" s="1"/>
  <c r="AD162" i="18"/>
  <c r="AC162" i="18"/>
  <c r="AA161" i="18"/>
  <c r="Z161" i="18"/>
  <c r="Y161" i="18"/>
  <c r="W161" i="18"/>
  <c r="V161" i="18"/>
  <c r="U161" i="18"/>
  <c r="S161" i="18"/>
  <c r="R161" i="18"/>
  <c r="Q161" i="18"/>
  <c r="O161" i="18"/>
  <c r="N161" i="18"/>
  <c r="M161" i="18"/>
  <c r="K161" i="18"/>
  <c r="J161" i="18"/>
  <c r="I161" i="18"/>
  <c r="G161" i="18"/>
  <c r="F161" i="18"/>
  <c r="E161" i="18"/>
  <c r="AE160" i="18"/>
  <c r="AD160" i="18"/>
  <c r="AC160" i="18"/>
  <c r="AE159" i="18"/>
  <c r="AD159" i="18"/>
  <c r="AC159" i="18"/>
  <c r="AE158" i="18"/>
  <c r="AE161" i="18" s="1"/>
  <c r="AD158" i="18"/>
  <c r="AC158" i="18"/>
  <c r="AC161" i="18" s="1"/>
  <c r="AA157" i="18"/>
  <c r="Z157" i="18"/>
  <c r="Y157" i="18"/>
  <c r="W157" i="18"/>
  <c r="V157" i="18"/>
  <c r="U157" i="18"/>
  <c r="S157" i="18"/>
  <c r="R157" i="18"/>
  <c r="Q157" i="18"/>
  <c r="O157" i="18"/>
  <c r="N157" i="18"/>
  <c r="M157" i="18"/>
  <c r="K157" i="18"/>
  <c r="J157" i="18"/>
  <c r="I157" i="18"/>
  <c r="G157" i="18"/>
  <c r="F157" i="18"/>
  <c r="E157" i="18"/>
  <c r="AE156" i="18"/>
  <c r="AD156" i="18"/>
  <c r="AC156" i="18"/>
  <c r="AE155" i="18"/>
  <c r="AD155" i="18"/>
  <c r="AC155" i="18"/>
  <c r="AC157" i="18" s="1"/>
  <c r="AE154" i="18"/>
  <c r="AE157" i="18" s="1"/>
  <c r="AD154" i="18"/>
  <c r="AC154" i="18"/>
  <c r="AA153" i="18"/>
  <c r="Z153" i="18"/>
  <c r="Y153" i="18"/>
  <c r="W153" i="18"/>
  <c r="V153" i="18"/>
  <c r="U153" i="18"/>
  <c r="S153" i="18"/>
  <c r="R153" i="18"/>
  <c r="Q153" i="18"/>
  <c r="O153" i="18"/>
  <c r="N153" i="18"/>
  <c r="M153" i="18"/>
  <c r="K153" i="18"/>
  <c r="J153" i="18"/>
  <c r="I153" i="18"/>
  <c r="G153" i="18"/>
  <c r="F153" i="18"/>
  <c r="E153" i="18"/>
  <c r="AE152" i="18"/>
  <c r="AD152" i="18"/>
  <c r="AC152" i="18"/>
  <c r="AE151" i="18"/>
  <c r="AD151" i="18"/>
  <c r="AC151" i="18"/>
  <c r="AE150" i="18"/>
  <c r="AD150" i="18"/>
  <c r="AC150" i="18"/>
  <c r="AA149" i="18"/>
  <c r="Z149" i="18"/>
  <c r="Y149" i="18"/>
  <c r="W149" i="18"/>
  <c r="V149" i="18"/>
  <c r="U149" i="18"/>
  <c r="S149" i="18"/>
  <c r="R149" i="18"/>
  <c r="Q149" i="18"/>
  <c r="O149" i="18"/>
  <c r="N149" i="18"/>
  <c r="M149" i="18"/>
  <c r="K149" i="18"/>
  <c r="J149" i="18"/>
  <c r="I149" i="18"/>
  <c r="G149" i="18"/>
  <c r="F149" i="18"/>
  <c r="E149" i="18"/>
  <c r="AE148" i="18"/>
  <c r="AD148" i="18"/>
  <c r="AC148" i="18"/>
  <c r="AE147" i="18"/>
  <c r="AD147" i="18"/>
  <c r="AC147" i="18"/>
  <c r="AE146" i="18"/>
  <c r="AE149" i="18" s="1"/>
  <c r="AD146" i="18"/>
  <c r="AD149" i="18" s="1"/>
  <c r="AC146" i="18"/>
  <c r="AC149" i="18" s="1"/>
  <c r="AA145" i="18"/>
  <c r="Z145" i="18"/>
  <c r="Y145" i="18"/>
  <c r="W145" i="18"/>
  <c r="V145" i="18"/>
  <c r="U145" i="18"/>
  <c r="S145" i="18"/>
  <c r="R145" i="18"/>
  <c r="Q145" i="18"/>
  <c r="O145" i="18"/>
  <c r="N145" i="18"/>
  <c r="M145" i="18"/>
  <c r="K145" i="18"/>
  <c r="J145" i="18"/>
  <c r="I145" i="18"/>
  <c r="G145" i="18"/>
  <c r="F145" i="18"/>
  <c r="E145" i="18"/>
  <c r="AE144" i="18"/>
  <c r="AD144" i="18"/>
  <c r="AC144" i="18"/>
  <c r="AE143" i="18"/>
  <c r="AE145" i="18" s="1"/>
  <c r="AD143" i="18"/>
  <c r="AC143" i="18"/>
  <c r="AE142" i="18"/>
  <c r="AD142" i="18"/>
  <c r="AC142" i="18"/>
  <c r="AA141" i="18"/>
  <c r="Z141" i="18"/>
  <c r="Y141" i="18"/>
  <c r="W141" i="18"/>
  <c r="V141" i="18"/>
  <c r="U141" i="18"/>
  <c r="S141" i="18"/>
  <c r="R141" i="18"/>
  <c r="Q141" i="18"/>
  <c r="O141" i="18"/>
  <c r="N141" i="18"/>
  <c r="M141" i="18"/>
  <c r="K141" i="18"/>
  <c r="J141" i="18"/>
  <c r="I141" i="18"/>
  <c r="G141" i="18"/>
  <c r="F141" i="18"/>
  <c r="E141" i="18"/>
  <c r="AE140" i="18"/>
  <c r="AD140" i="18"/>
  <c r="AC140" i="18"/>
  <c r="AE139" i="18"/>
  <c r="AD139" i="18"/>
  <c r="AC139" i="18"/>
  <c r="AE138" i="18"/>
  <c r="AD138" i="18"/>
  <c r="AC138" i="18"/>
  <c r="AA137" i="18"/>
  <c r="Z137" i="18"/>
  <c r="Y137" i="18"/>
  <c r="W137" i="18"/>
  <c r="V137" i="18"/>
  <c r="U137" i="18"/>
  <c r="S137" i="18"/>
  <c r="R137" i="18"/>
  <c r="Q137" i="18"/>
  <c r="O137" i="18"/>
  <c r="N137" i="18"/>
  <c r="M137" i="18"/>
  <c r="K137" i="18"/>
  <c r="J137" i="18"/>
  <c r="I137" i="18"/>
  <c r="G137" i="18"/>
  <c r="F137" i="18"/>
  <c r="E137" i="18"/>
  <c r="AE136" i="18"/>
  <c r="AD136" i="18"/>
  <c r="AC136" i="18"/>
  <c r="AE135" i="18"/>
  <c r="AD135" i="18"/>
  <c r="AC135" i="18"/>
  <c r="AE134" i="18"/>
  <c r="AE137" i="18" s="1"/>
  <c r="AD134" i="18"/>
  <c r="AD137" i="18" s="1"/>
  <c r="AC134" i="18"/>
  <c r="AA133" i="18"/>
  <c r="Z133" i="18"/>
  <c r="Y133" i="18"/>
  <c r="W133" i="18"/>
  <c r="V133" i="18"/>
  <c r="U133" i="18"/>
  <c r="S133" i="18"/>
  <c r="R133" i="18"/>
  <c r="Q133" i="18"/>
  <c r="O133" i="18"/>
  <c r="N133" i="18"/>
  <c r="M133" i="18"/>
  <c r="K133" i="18"/>
  <c r="J133" i="18"/>
  <c r="I133" i="18"/>
  <c r="G133" i="18"/>
  <c r="F133" i="18"/>
  <c r="E133" i="18"/>
  <c r="AE132" i="18"/>
  <c r="AD132" i="18"/>
  <c r="AC132" i="18"/>
  <c r="AE131" i="18"/>
  <c r="AD131" i="18"/>
  <c r="AC131" i="18"/>
  <c r="AE130" i="18"/>
  <c r="AD130" i="18"/>
  <c r="AC130" i="18"/>
  <c r="AA129" i="18"/>
  <c r="Z129" i="18"/>
  <c r="Y129" i="18"/>
  <c r="W129" i="18"/>
  <c r="V129" i="18"/>
  <c r="U129" i="18"/>
  <c r="S129" i="18"/>
  <c r="R129" i="18"/>
  <c r="Q129" i="18"/>
  <c r="O129" i="18"/>
  <c r="N129" i="18"/>
  <c r="M129" i="18"/>
  <c r="K129" i="18"/>
  <c r="J129" i="18"/>
  <c r="I129" i="18"/>
  <c r="G129" i="18"/>
  <c r="F129" i="18"/>
  <c r="E129" i="18"/>
  <c r="AE128" i="18"/>
  <c r="AD128" i="18"/>
  <c r="AC128" i="18"/>
  <c r="AE127" i="18"/>
  <c r="AD127" i="18"/>
  <c r="AC127" i="18"/>
  <c r="AE126" i="18"/>
  <c r="AD126" i="18"/>
  <c r="AD129" i="18" s="1"/>
  <c r="AC126" i="18"/>
  <c r="AC129" i="18" s="1"/>
  <c r="AA125" i="18"/>
  <c r="Z125" i="18"/>
  <c r="Y125" i="18"/>
  <c r="W125" i="18"/>
  <c r="V125" i="18"/>
  <c r="U125" i="18"/>
  <c r="S125" i="18"/>
  <c r="R125" i="18"/>
  <c r="Q125" i="18"/>
  <c r="O125" i="18"/>
  <c r="N125" i="18"/>
  <c r="M125" i="18"/>
  <c r="K125" i="18"/>
  <c r="J125" i="18"/>
  <c r="I125" i="18"/>
  <c r="G125" i="18"/>
  <c r="F125" i="18"/>
  <c r="E125" i="18"/>
  <c r="AE124" i="18"/>
  <c r="AD124" i="18"/>
  <c r="AC124" i="18"/>
  <c r="AE123" i="18"/>
  <c r="AD123" i="18"/>
  <c r="AC123" i="18"/>
  <c r="AC125" i="18" s="1"/>
  <c r="AE122" i="18"/>
  <c r="AE125" i="18" s="1"/>
  <c r="AD122" i="18"/>
  <c r="AC122" i="18"/>
  <c r="AA121" i="18"/>
  <c r="Z121" i="18"/>
  <c r="Y121" i="18"/>
  <c r="W121" i="18"/>
  <c r="V121" i="18"/>
  <c r="U121" i="18"/>
  <c r="S121" i="18"/>
  <c r="R121" i="18"/>
  <c r="Q121" i="18"/>
  <c r="O121" i="18"/>
  <c r="N121" i="18"/>
  <c r="M121" i="18"/>
  <c r="K121" i="18"/>
  <c r="J121" i="18"/>
  <c r="I121" i="18"/>
  <c r="G121" i="18"/>
  <c r="F121" i="18"/>
  <c r="E121" i="18"/>
  <c r="AE120" i="18"/>
  <c r="AD120" i="18"/>
  <c r="AC120" i="18"/>
  <c r="AE119" i="18"/>
  <c r="AD119" i="18"/>
  <c r="AC119" i="18"/>
  <c r="AE118" i="18"/>
  <c r="AD118" i="18"/>
  <c r="AC118" i="18"/>
  <c r="AA117" i="18"/>
  <c r="Z117" i="18"/>
  <c r="Y117" i="18"/>
  <c r="W117" i="18"/>
  <c r="V117" i="18"/>
  <c r="U117" i="18"/>
  <c r="S117" i="18"/>
  <c r="R117" i="18"/>
  <c r="Q117" i="18"/>
  <c r="O117" i="18"/>
  <c r="N117" i="18"/>
  <c r="M117" i="18"/>
  <c r="K117" i="18"/>
  <c r="J117" i="18"/>
  <c r="I117" i="18"/>
  <c r="G117" i="18"/>
  <c r="F117" i="18"/>
  <c r="E117" i="18"/>
  <c r="AE116" i="18"/>
  <c r="AD116" i="18"/>
  <c r="AC116" i="18"/>
  <c r="AE115" i="18"/>
  <c r="AD115" i="18"/>
  <c r="AC115" i="18"/>
  <c r="AE114" i="18"/>
  <c r="AE117" i="18" s="1"/>
  <c r="AD114" i="18"/>
  <c r="AD117" i="18" s="1"/>
  <c r="AC114" i="18"/>
  <c r="AC117" i="18" s="1"/>
  <c r="AA113" i="18"/>
  <c r="Z113" i="18"/>
  <c r="Y113" i="18"/>
  <c r="W113" i="18"/>
  <c r="V113" i="18"/>
  <c r="U113" i="18"/>
  <c r="S113" i="18"/>
  <c r="R113" i="18"/>
  <c r="Q113" i="18"/>
  <c r="O113" i="18"/>
  <c r="N113" i="18"/>
  <c r="M113" i="18"/>
  <c r="K113" i="18"/>
  <c r="J113" i="18"/>
  <c r="I113" i="18"/>
  <c r="G113" i="18"/>
  <c r="F113" i="18"/>
  <c r="E113" i="18"/>
  <c r="AE112" i="18"/>
  <c r="AD112" i="18"/>
  <c r="AC112" i="18"/>
  <c r="AE111" i="18"/>
  <c r="AE113" i="18" s="1"/>
  <c r="AD111" i="18"/>
  <c r="AC111" i="18"/>
  <c r="AE110" i="18"/>
  <c r="AD110" i="18"/>
  <c r="AC110" i="18"/>
  <c r="AA109" i="18"/>
  <c r="Z109" i="18"/>
  <c r="Y109" i="18"/>
  <c r="W109" i="18"/>
  <c r="V109" i="18"/>
  <c r="U109" i="18"/>
  <c r="S109" i="18"/>
  <c r="R109" i="18"/>
  <c r="Q109" i="18"/>
  <c r="O109" i="18"/>
  <c r="N109" i="18"/>
  <c r="M109" i="18"/>
  <c r="K109" i="18"/>
  <c r="J109" i="18"/>
  <c r="I109" i="18"/>
  <c r="G109" i="18"/>
  <c r="F109" i="18"/>
  <c r="E109" i="18"/>
  <c r="AE108" i="18"/>
  <c r="AD108" i="18"/>
  <c r="AC108" i="18"/>
  <c r="AE107" i="18"/>
  <c r="AD107" i="18"/>
  <c r="AC107" i="18"/>
  <c r="AE106" i="18"/>
  <c r="AD106" i="18"/>
  <c r="AC106" i="18"/>
  <c r="AA105" i="18"/>
  <c r="Z105" i="18"/>
  <c r="Y105" i="18"/>
  <c r="W105" i="18"/>
  <c r="V105" i="18"/>
  <c r="U105" i="18"/>
  <c r="S105" i="18"/>
  <c r="R105" i="18"/>
  <c r="Q105" i="18"/>
  <c r="O105" i="18"/>
  <c r="N105" i="18"/>
  <c r="M105" i="18"/>
  <c r="K105" i="18"/>
  <c r="J105" i="18"/>
  <c r="I105" i="18"/>
  <c r="G105" i="18"/>
  <c r="F105" i="18"/>
  <c r="E105" i="18"/>
  <c r="AE104" i="18"/>
  <c r="AD104" i="18"/>
  <c r="AC104" i="18"/>
  <c r="AE103" i="18"/>
  <c r="AD103" i="18"/>
  <c r="AC103" i="18"/>
  <c r="AE102" i="18"/>
  <c r="AE105" i="18" s="1"/>
  <c r="AD102" i="18"/>
  <c r="AD105" i="18" s="1"/>
  <c r="AC102" i="18"/>
  <c r="AA101" i="18"/>
  <c r="Z101" i="18"/>
  <c r="Y101" i="18"/>
  <c r="W101" i="18"/>
  <c r="V101" i="18"/>
  <c r="U101" i="18"/>
  <c r="S101" i="18"/>
  <c r="R101" i="18"/>
  <c r="Q101" i="18"/>
  <c r="O101" i="18"/>
  <c r="N101" i="18"/>
  <c r="M101" i="18"/>
  <c r="K101" i="18"/>
  <c r="J101" i="18"/>
  <c r="I101" i="18"/>
  <c r="G101" i="18"/>
  <c r="F101" i="18"/>
  <c r="E101" i="18"/>
  <c r="AE100" i="18"/>
  <c r="AD100" i="18"/>
  <c r="AC100" i="18"/>
  <c r="AE99" i="18"/>
  <c r="AD99" i="18"/>
  <c r="AC99" i="18"/>
  <c r="AE98" i="18"/>
  <c r="AD98" i="18"/>
  <c r="AC98" i="18"/>
  <c r="AA97" i="18"/>
  <c r="Z97" i="18"/>
  <c r="Y97" i="18"/>
  <c r="W97" i="18"/>
  <c r="V97" i="18"/>
  <c r="U97" i="18"/>
  <c r="S97" i="18"/>
  <c r="R97" i="18"/>
  <c r="Q97" i="18"/>
  <c r="O97" i="18"/>
  <c r="N97" i="18"/>
  <c r="M97" i="18"/>
  <c r="K97" i="18"/>
  <c r="J97" i="18"/>
  <c r="I97" i="18"/>
  <c r="G97" i="18"/>
  <c r="F97" i="18"/>
  <c r="E97" i="18"/>
  <c r="AE96" i="18"/>
  <c r="AD96" i="18"/>
  <c r="AC96" i="18"/>
  <c r="AE95" i="18"/>
  <c r="AD95" i="18"/>
  <c r="AC95" i="18"/>
  <c r="AE94" i="18"/>
  <c r="AD94" i="18"/>
  <c r="AD97" i="18" s="1"/>
  <c r="AC94" i="18"/>
  <c r="AC97" i="18" s="1"/>
  <c r="AA93" i="18"/>
  <c r="Z93" i="18"/>
  <c r="Y93" i="18"/>
  <c r="W93" i="18"/>
  <c r="V93" i="18"/>
  <c r="U93" i="18"/>
  <c r="S93" i="18"/>
  <c r="R93" i="18"/>
  <c r="Q93" i="18"/>
  <c r="O93" i="18"/>
  <c r="N93" i="18"/>
  <c r="M93" i="18"/>
  <c r="K93" i="18"/>
  <c r="J93" i="18"/>
  <c r="I93" i="18"/>
  <c r="G93" i="18"/>
  <c r="F93" i="18"/>
  <c r="E93" i="18"/>
  <c r="AE92" i="18"/>
  <c r="AD92" i="18"/>
  <c r="AC92" i="18"/>
  <c r="AE91" i="18"/>
  <c r="AD91" i="18"/>
  <c r="AC91" i="18"/>
  <c r="AC93" i="18" s="1"/>
  <c r="AE90" i="18"/>
  <c r="AE93" i="18" s="1"/>
  <c r="AD90" i="18"/>
  <c r="AC90" i="18"/>
  <c r="AA89" i="18"/>
  <c r="Z89" i="18"/>
  <c r="Y89" i="18"/>
  <c r="W89" i="18"/>
  <c r="V89" i="18"/>
  <c r="U89" i="18"/>
  <c r="S89" i="18"/>
  <c r="R89" i="18"/>
  <c r="Q89" i="18"/>
  <c r="O89" i="18"/>
  <c r="N89" i="18"/>
  <c r="M89" i="18"/>
  <c r="K89" i="18"/>
  <c r="J89" i="18"/>
  <c r="I89" i="18"/>
  <c r="G89" i="18"/>
  <c r="F89" i="18"/>
  <c r="E89" i="18"/>
  <c r="AE88" i="18"/>
  <c r="AD88" i="18"/>
  <c r="AC88" i="18"/>
  <c r="AE87" i="18"/>
  <c r="AD87" i="18"/>
  <c r="AC87" i="18"/>
  <c r="AE86" i="18"/>
  <c r="AD86" i="18"/>
  <c r="AC86" i="18"/>
  <c r="AA85" i="18"/>
  <c r="Z85" i="18"/>
  <c r="Y85" i="18"/>
  <c r="W85" i="18"/>
  <c r="V85" i="18"/>
  <c r="U85" i="18"/>
  <c r="S85" i="18"/>
  <c r="R85" i="18"/>
  <c r="Q85" i="18"/>
  <c r="O85" i="18"/>
  <c r="N85" i="18"/>
  <c r="M85" i="18"/>
  <c r="K85" i="18"/>
  <c r="J85" i="18"/>
  <c r="I85" i="18"/>
  <c r="G85" i="18"/>
  <c r="F85" i="18"/>
  <c r="E85" i="18"/>
  <c r="AE84" i="18"/>
  <c r="AD84" i="18"/>
  <c r="AC84" i="18"/>
  <c r="AE83" i="18"/>
  <c r="AD83" i="18"/>
  <c r="AC83" i="18"/>
  <c r="AE82" i="18"/>
  <c r="AE85" i="18" s="1"/>
  <c r="AD82" i="18"/>
  <c r="AD85" i="18" s="1"/>
  <c r="AC82" i="18"/>
  <c r="AC85" i="18" s="1"/>
  <c r="AA81" i="18"/>
  <c r="Z81" i="18"/>
  <c r="Y81" i="18"/>
  <c r="W81" i="18"/>
  <c r="V81" i="18"/>
  <c r="U81" i="18"/>
  <c r="S81" i="18"/>
  <c r="R81" i="18"/>
  <c r="Q81" i="18"/>
  <c r="O81" i="18"/>
  <c r="N81" i="18"/>
  <c r="M81" i="18"/>
  <c r="K81" i="18"/>
  <c r="J81" i="18"/>
  <c r="I81" i="18"/>
  <c r="G81" i="18"/>
  <c r="F81" i="18"/>
  <c r="E81" i="18"/>
  <c r="AE80" i="18"/>
  <c r="AD80" i="18"/>
  <c r="AC80" i="18"/>
  <c r="AE79" i="18"/>
  <c r="AE81" i="18" s="1"/>
  <c r="AD79" i="18"/>
  <c r="AC79" i="18"/>
  <c r="AE78" i="18"/>
  <c r="AD78" i="18"/>
  <c r="AC78" i="18"/>
  <c r="AA77" i="18"/>
  <c r="Z77" i="18"/>
  <c r="Y77" i="18"/>
  <c r="W77" i="18"/>
  <c r="V77" i="18"/>
  <c r="U77" i="18"/>
  <c r="S77" i="18"/>
  <c r="R77" i="18"/>
  <c r="Q77" i="18"/>
  <c r="O77" i="18"/>
  <c r="N77" i="18"/>
  <c r="M77" i="18"/>
  <c r="K77" i="18"/>
  <c r="J77" i="18"/>
  <c r="I77" i="18"/>
  <c r="G77" i="18"/>
  <c r="F77" i="18"/>
  <c r="E77" i="18"/>
  <c r="AE76" i="18"/>
  <c r="AD76" i="18"/>
  <c r="AC76" i="18"/>
  <c r="AE75" i="18"/>
  <c r="AD75" i="18"/>
  <c r="AC75" i="18"/>
  <c r="AE74" i="18"/>
  <c r="AD74" i="18"/>
  <c r="AC74" i="18"/>
  <c r="AA73" i="18"/>
  <c r="Z73" i="18"/>
  <c r="Y73" i="18"/>
  <c r="W73" i="18"/>
  <c r="V73" i="18"/>
  <c r="U73" i="18"/>
  <c r="S73" i="18"/>
  <c r="R73" i="18"/>
  <c r="Q73" i="18"/>
  <c r="O73" i="18"/>
  <c r="N73" i="18"/>
  <c r="M73" i="18"/>
  <c r="K73" i="18"/>
  <c r="J73" i="18"/>
  <c r="I73" i="18"/>
  <c r="G73" i="18"/>
  <c r="F73" i="18"/>
  <c r="E73" i="18"/>
  <c r="AE72" i="18"/>
  <c r="AD72" i="18"/>
  <c r="AC72" i="18"/>
  <c r="AE71" i="18"/>
  <c r="AD71" i="18"/>
  <c r="AC71" i="18"/>
  <c r="AE70" i="18"/>
  <c r="AE73" i="18" s="1"/>
  <c r="AD70" i="18"/>
  <c r="AD73" i="18" s="1"/>
  <c r="AC70" i="18"/>
  <c r="AA69" i="18"/>
  <c r="Z69" i="18"/>
  <c r="Y69" i="18"/>
  <c r="W69" i="18"/>
  <c r="V69" i="18"/>
  <c r="U69" i="18"/>
  <c r="S69" i="18"/>
  <c r="R69" i="18"/>
  <c r="Q69" i="18"/>
  <c r="O69" i="18"/>
  <c r="N69" i="18"/>
  <c r="M69" i="18"/>
  <c r="K69" i="18"/>
  <c r="J69" i="18"/>
  <c r="I69" i="18"/>
  <c r="G69" i="18"/>
  <c r="F69" i="18"/>
  <c r="E69" i="18"/>
  <c r="AE68" i="18"/>
  <c r="AD68" i="18"/>
  <c r="AC68" i="18"/>
  <c r="AE67" i="18"/>
  <c r="AD67" i="18"/>
  <c r="AC67" i="18"/>
  <c r="AE66" i="18"/>
  <c r="AD66" i="18"/>
  <c r="AC66" i="18"/>
  <c r="AA65" i="18"/>
  <c r="Z65" i="18"/>
  <c r="Y65" i="18"/>
  <c r="W65" i="18"/>
  <c r="V65" i="18"/>
  <c r="U65" i="18"/>
  <c r="S65" i="18"/>
  <c r="R65" i="18"/>
  <c r="Q65" i="18"/>
  <c r="O65" i="18"/>
  <c r="N65" i="18"/>
  <c r="M65" i="18"/>
  <c r="K65" i="18"/>
  <c r="J65" i="18"/>
  <c r="I65" i="18"/>
  <c r="G65" i="18"/>
  <c r="F65" i="18"/>
  <c r="E65" i="18"/>
  <c r="AE64" i="18"/>
  <c r="AD64" i="18"/>
  <c r="AC64" i="18"/>
  <c r="AE63" i="18"/>
  <c r="AD63" i="18"/>
  <c r="AC63" i="18"/>
  <c r="AE62" i="18"/>
  <c r="AD62" i="18"/>
  <c r="AD65" i="18" s="1"/>
  <c r="AC62" i="18"/>
  <c r="AC65" i="18" s="1"/>
  <c r="AA61" i="18"/>
  <c r="Z61" i="18"/>
  <c r="Y61" i="18"/>
  <c r="W61" i="18"/>
  <c r="V61" i="18"/>
  <c r="U61" i="18"/>
  <c r="S61" i="18"/>
  <c r="R61" i="18"/>
  <c r="Q61" i="18"/>
  <c r="O61" i="18"/>
  <c r="N61" i="18"/>
  <c r="M61" i="18"/>
  <c r="K61" i="18"/>
  <c r="J61" i="18"/>
  <c r="I61" i="18"/>
  <c r="G61" i="18"/>
  <c r="F61" i="18"/>
  <c r="E61" i="18"/>
  <c r="AE60" i="18"/>
  <c r="AD60" i="18"/>
  <c r="AC60" i="18"/>
  <c r="AE59" i="18"/>
  <c r="AD59" i="18"/>
  <c r="AC59" i="18"/>
  <c r="AC61" i="18" s="1"/>
  <c r="AE58" i="18"/>
  <c r="AE61" i="18" s="1"/>
  <c r="AD58" i="18"/>
  <c r="AC58" i="18"/>
  <c r="AA57" i="18"/>
  <c r="Z57" i="18"/>
  <c r="Y57" i="18"/>
  <c r="W57" i="18"/>
  <c r="V57" i="18"/>
  <c r="U57" i="18"/>
  <c r="S57" i="18"/>
  <c r="R57" i="18"/>
  <c r="Q57" i="18"/>
  <c r="O57" i="18"/>
  <c r="N57" i="18"/>
  <c r="M57" i="18"/>
  <c r="K57" i="18"/>
  <c r="J57" i="18"/>
  <c r="I57" i="18"/>
  <c r="G57" i="18"/>
  <c r="F57" i="18"/>
  <c r="E57" i="18"/>
  <c r="AE56" i="18"/>
  <c r="AD56" i="18"/>
  <c r="AC56" i="18"/>
  <c r="AE55" i="18"/>
  <c r="AD55" i="18"/>
  <c r="AC55" i="18"/>
  <c r="AE54" i="18"/>
  <c r="AD54" i="18"/>
  <c r="AC54" i="18"/>
  <c r="AA53" i="18"/>
  <c r="Z53" i="18"/>
  <c r="Y53" i="18"/>
  <c r="W53" i="18"/>
  <c r="V53" i="18"/>
  <c r="U53" i="18"/>
  <c r="S53" i="18"/>
  <c r="R53" i="18"/>
  <c r="Q53" i="18"/>
  <c r="O53" i="18"/>
  <c r="N53" i="18"/>
  <c r="M53" i="18"/>
  <c r="K53" i="18"/>
  <c r="J53" i="18"/>
  <c r="I53" i="18"/>
  <c r="G53" i="18"/>
  <c r="F53" i="18"/>
  <c r="E53" i="18"/>
  <c r="AE52" i="18"/>
  <c r="AD52" i="18"/>
  <c r="AC52" i="18"/>
  <c r="AE51" i="18"/>
  <c r="AD51" i="18"/>
  <c r="AC51" i="18"/>
  <c r="AE50" i="18"/>
  <c r="AE53" i="18" s="1"/>
  <c r="AD50" i="18"/>
  <c r="AD53" i="18" s="1"/>
  <c r="AC50" i="18"/>
  <c r="AC53" i="18" s="1"/>
  <c r="AA49" i="18"/>
  <c r="Z49" i="18"/>
  <c r="Y49" i="18"/>
  <c r="W49" i="18"/>
  <c r="V49" i="18"/>
  <c r="U49" i="18"/>
  <c r="S49" i="18"/>
  <c r="R49" i="18"/>
  <c r="Q49" i="18"/>
  <c r="O49" i="18"/>
  <c r="N49" i="18"/>
  <c r="M49" i="18"/>
  <c r="K49" i="18"/>
  <c r="J49" i="18"/>
  <c r="I49" i="18"/>
  <c r="G49" i="18"/>
  <c r="F49" i="18"/>
  <c r="E49" i="18"/>
  <c r="AE48" i="18"/>
  <c r="AD48" i="18"/>
  <c r="AC48" i="18"/>
  <c r="AE47" i="18"/>
  <c r="AE49" i="18" s="1"/>
  <c r="AD47" i="18"/>
  <c r="AC47" i="18"/>
  <c r="AE46" i="18"/>
  <c r="AD46" i="18"/>
  <c r="AC46" i="18"/>
  <c r="AA45" i="18"/>
  <c r="Z45" i="18"/>
  <c r="Y45" i="18"/>
  <c r="W45" i="18"/>
  <c r="V45" i="18"/>
  <c r="U45" i="18"/>
  <c r="S45" i="18"/>
  <c r="R45" i="18"/>
  <c r="Q45" i="18"/>
  <c r="O45" i="18"/>
  <c r="N45" i="18"/>
  <c r="M45" i="18"/>
  <c r="K45" i="18"/>
  <c r="J45" i="18"/>
  <c r="I45" i="18"/>
  <c r="G45" i="18"/>
  <c r="F45" i="18"/>
  <c r="E45" i="18"/>
  <c r="AE44" i="18"/>
  <c r="AD44" i="18"/>
  <c r="AC44" i="18"/>
  <c r="AE43" i="18"/>
  <c r="AD43" i="18"/>
  <c r="AC43" i="18"/>
  <c r="AE42" i="18"/>
  <c r="AD42" i="18"/>
  <c r="AC42" i="18"/>
  <c r="AA41" i="18"/>
  <c r="Z41" i="18"/>
  <c r="Y41" i="18"/>
  <c r="W41" i="18"/>
  <c r="V41" i="18"/>
  <c r="U41" i="18"/>
  <c r="S41" i="18"/>
  <c r="R41" i="18"/>
  <c r="Q41" i="18"/>
  <c r="O41" i="18"/>
  <c r="N41" i="18"/>
  <c r="M41" i="18"/>
  <c r="K41" i="18"/>
  <c r="J41" i="18"/>
  <c r="I41" i="18"/>
  <c r="G41" i="18"/>
  <c r="F41" i="18"/>
  <c r="E41" i="18"/>
  <c r="AE40" i="18"/>
  <c r="AD40" i="18"/>
  <c r="AC40" i="18"/>
  <c r="AE39" i="18"/>
  <c r="AD39" i="18"/>
  <c r="AC39" i="18"/>
  <c r="AE38" i="18"/>
  <c r="AE41" i="18" s="1"/>
  <c r="AD38" i="18"/>
  <c r="AD41" i="18" s="1"/>
  <c r="AC38" i="18"/>
  <c r="AA37" i="18"/>
  <c r="Z37" i="18"/>
  <c r="Y37" i="18"/>
  <c r="W37" i="18"/>
  <c r="V37" i="18"/>
  <c r="U37" i="18"/>
  <c r="S37" i="18"/>
  <c r="R37" i="18"/>
  <c r="Q37" i="18"/>
  <c r="O37" i="18"/>
  <c r="N37" i="18"/>
  <c r="M37" i="18"/>
  <c r="K37" i="18"/>
  <c r="J37" i="18"/>
  <c r="I37" i="18"/>
  <c r="G37" i="18"/>
  <c r="F37" i="18"/>
  <c r="E37" i="18"/>
  <c r="AE36" i="18"/>
  <c r="AD36" i="18"/>
  <c r="AC36" i="18"/>
  <c r="AE35" i="18"/>
  <c r="AD35" i="18"/>
  <c r="AC35" i="18"/>
  <c r="AE34" i="18"/>
  <c r="AD34" i="18"/>
  <c r="AC34" i="18"/>
  <c r="AA33" i="18"/>
  <c r="Z33" i="18"/>
  <c r="Y33" i="18"/>
  <c r="W33" i="18"/>
  <c r="V33" i="18"/>
  <c r="U33" i="18"/>
  <c r="S33" i="18"/>
  <c r="R33" i="18"/>
  <c r="Q33" i="18"/>
  <c r="O33" i="18"/>
  <c r="N33" i="18"/>
  <c r="M33" i="18"/>
  <c r="K33" i="18"/>
  <c r="J33" i="18"/>
  <c r="I33" i="18"/>
  <c r="G33" i="18"/>
  <c r="F33" i="18"/>
  <c r="E33" i="18"/>
  <c r="AE32" i="18"/>
  <c r="AD32" i="18"/>
  <c r="AC32" i="18"/>
  <c r="AE31" i="18"/>
  <c r="AD31" i="18"/>
  <c r="AC31" i="18"/>
  <c r="AE30" i="18"/>
  <c r="AD30" i="18"/>
  <c r="AD33" i="18" s="1"/>
  <c r="AC30" i="18"/>
  <c r="AC33" i="18" s="1"/>
  <c r="AA29" i="18"/>
  <c r="Z29" i="18"/>
  <c r="Y29" i="18"/>
  <c r="W29" i="18"/>
  <c r="V29" i="18"/>
  <c r="U29" i="18"/>
  <c r="S29" i="18"/>
  <c r="R29" i="18"/>
  <c r="Q29" i="18"/>
  <c r="O29" i="18"/>
  <c r="N29" i="18"/>
  <c r="M29" i="18"/>
  <c r="K29" i="18"/>
  <c r="J29" i="18"/>
  <c r="I29" i="18"/>
  <c r="G29" i="18"/>
  <c r="F29" i="18"/>
  <c r="E29" i="18"/>
  <c r="AE28" i="18"/>
  <c r="AD28" i="18"/>
  <c r="AC28" i="18"/>
  <c r="AE27" i="18"/>
  <c r="AD27" i="18"/>
  <c r="AC27" i="18"/>
  <c r="AC29" i="18" s="1"/>
  <c r="AE26" i="18"/>
  <c r="AE29" i="18" s="1"/>
  <c r="AD26" i="18"/>
  <c r="AC26" i="18"/>
  <c r="AA25" i="18"/>
  <c r="Z25" i="18"/>
  <c r="Y25" i="18"/>
  <c r="W25" i="18"/>
  <c r="V25" i="18"/>
  <c r="U25" i="18"/>
  <c r="S25" i="18"/>
  <c r="R25" i="18"/>
  <c r="Q25" i="18"/>
  <c r="O25" i="18"/>
  <c r="N25" i="18"/>
  <c r="M25" i="18"/>
  <c r="K25" i="18"/>
  <c r="J25" i="18"/>
  <c r="I25" i="18"/>
  <c r="G25" i="18"/>
  <c r="F25" i="18"/>
  <c r="E25" i="18"/>
  <c r="AE24" i="18"/>
  <c r="AD24" i="18"/>
  <c r="AC24" i="18"/>
  <c r="AE23" i="18"/>
  <c r="AD23" i="18"/>
  <c r="AC23" i="18"/>
  <c r="AE22" i="18"/>
  <c r="AD22" i="18"/>
  <c r="AC22" i="18"/>
  <c r="AA21" i="18"/>
  <c r="Z21" i="18"/>
  <c r="Y21" i="18"/>
  <c r="W21" i="18"/>
  <c r="V21" i="18"/>
  <c r="U21" i="18"/>
  <c r="S21" i="18"/>
  <c r="R21" i="18"/>
  <c r="Q21" i="18"/>
  <c r="O21" i="18"/>
  <c r="N21" i="18"/>
  <c r="M21" i="18"/>
  <c r="K21" i="18"/>
  <c r="J21" i="18"/>
  <c r="I21" i="18"/>
  <c r="G21" i="18"/>
  <c r="F21" i="18"/>
  <c r="E21" i="18"/>
  <c r="AE20" i="18"/>
  <c r="AD20" i="18"/>
  <c r="AC20" i="18"/>
  <c r="AE19" i="18"/>
  <c r="AD19" i="18"/>
  <c r="AC19" i="18"/>
  <c r="AE18" i="18"/>
  <c r="AE21" i="18" s="1"/>
  <c r="AD18" i="18"/>
  <c r="AD21" i="18" s="1"/>
  <c r="AC18" i="18"/>
  <c r="AC21" i="18" s="1"/>
  <c r="AA17" i="18"/>
  <c r="Z17" i="18"/>
  <c r="Y17" i="18"/>
  <c r="W17" i="18"/>
  <c r="V17" i="18"/>
  <c r="U17" i="18"/>
  <c r="S17" i="18"/>
  <c r="R17" i="18"/>
  <c r="Q17" i="18"/>
  <c r="O17" i="18"/>
  <c r="N17" i="18"/>
  <c r="M17" i="18"/>
  <c r="K17" i="18"/>
  <c r="J17" i="18"/>
  <c r="I17" i="18"/>
  <c r="G17" i="18"/>
  <c r="F17" i="18"/>
  <c r="E17" i="18"/>
  <c r="AE16" i="18"/>
  <c r="AD16" i="18"/>
  <c r="AC16" i="18"/>
  <c r="AE15" i="18"/>
  <c r="AE17" i="18" s="1"/>
  <c r="AD15" i="18"/>
  <c r="AC15" i="18"/>
  <c r="AE14" i="18"/>
  <c r="AD14" i="18"/>
  <c r="AC14" i="18"/>
  <c r="AA13" i="18"/>
  <c r="Z13" i="18"/>
  <c r="Y13" i="18"/>
  <c r="W13" i="18"/>
  <c r="V13" i="18"/>
  <c r="U13" i="18"/>
  <c r="S13" i="18"/>
  <c r="R13" i="18"/>
  <c r="Q13" i="18"/>
  <c r="O13" i="18"/>
  <c r="N13" i="18"/>
  <c r="M13" i="18"/>
  <c r="K13" i="18"/>
  <c r="J13" i="18"/>
  <c r="I13" i="18"/>
  <c r="G13" i="18"/>
  <c r="F13" i="18"/>
  <c r="E13" i="18"/>
  <c r="AE12" i="18"/>
  <c r="AD12" i="18"/>
  <c r="AC12" i="18"/>
  <c r="AE11" i="18"/>
  <c r="AD11" i="18"/>
  <c r="AC11" i="18"/>
  <c r="AE10" i="18"/>
  <c r="AD10" i="18"/>
  <c r="AC10" i="18"/>
  <c r="AA9" i="18"/>
  <c r="AA207" i="18" s="1"/>
  <c r="Z9" i="18"/>
  <c r="Y9" i="18"/>
  <c r="W9" i="18"/>
  <c r="V9" i="18"/>
  <c r="U9" i="18"/>
  <c r="S9" i="18"/>
  <c r="R9" i="18"/>
  <c r="Q9" i="18"/>
  <c r="Q207" i="18" s="1"/>
  <c r="O9" i="18"/>
  <c r="N9" i="18"/>
  <c r="M9" i="18"/>
  <c r="K9" i="18"/>
  <c r="K207" i="18" s="1"/>
  <c r="J9" i="18"/>
  <c r="I9" i="18"/>
  <c r="G9" i="18"/>
  <c r="F9" i="18"/>
  <c r="F207" i="18" s="1"/>
  <c r="E9" i="18"/>
  <c r="AE8" i="18"/>
  <c r="AD8" i="18"/>
  <c r="AC8" i="18"/>
  <c r="AE7" i="18"/>
  <c r="AD7" i="18"/>
  <c r="AC7" i="18"/>
  <c r="AE6" i="18"/>
  <c r="AE9" i="18" s="1"/>
  <c r="AD6" i="18"/>
  <c r="AD9" i="18" s="1"/>
  <c r="AC6" i="18"/>
  <c r="C2" i="18"/>
  <c r="AA205" i="17"/>
  <c r="Z205" i="17"/>
  <c r="Y205" i="17"/>
  <c r="W205" i="17"/>
  <c r="V205" i="17"/>
  <c r="U205" i="17"/>
  <c r="S205" i="17"/>
  <c r="R205" i="17"/>
  <c r="Q205" i="17"/>
  <c r="O205" i="17"/>
  <c r="N205" i="17"/>
  <c r="M205" i="17"/>
  <c r="K205" i="17"/>
  <c r="J205" i="17"/>
  <c r="I205" i="17"/>
  <c r="G205" i="17"/>
  <c r="F205" i="17"/>
  <c r="E205" i="17"/>
  <c r="AE204" i="17"/>
  <c r="AD204" i="17"/>
  <c r="AC204" i="17"/>
  <c r="AE203" i="17"/>
  <c r="AD203" i="17"/>
  <c r="AC203" i="17"/>
  <c r="AE202" i="17"/>
  <c r="AD202" i="17"/>
  <c r="AD205" i="17" s="1"/>
  <c r="AC202" i="17"/>
  <c r="AA201" i="17"/>
  <c r="Z201" i="17"/>
  <c r="Y201" i="17"/>
  <c r="W201" i="17"/>
  <c r="V201" i="17"/>
  <c r="U201" i="17"/>
  <c r="S201" i="17"/>
  <c r="R201" i="17"/>
  <c r="Q201" i="17"/>
  <c r="O201" i="17"/>
  <c r="N201" i="17"/>
  <c r="M201" i="17"/>
  <c r="K201" i="17"/>
  <c r="J201" i="17"/>
  <c r="I201" i="17"/>
  <c r="G201" i="17"/>
  <c r="F201" i="17"/>
  <c r="E201" i="17"/>
  <c r="AE200" i="17"/>
  <c r="AD200" i="17"/>
  <c r="AC200" i="17"/>
  <c r="AE199" i="17"/>
  <c r="AD199" i="17"/>
  <c r="AC199" i="17"/>
  <c r="AE198" i="17"/>
  <c r="AE201" i="17" s="1"/>
  <c r="AD198" i="17"/>
  <c r="AC198" i="17"/>
  <c r="AA197" i="17"/>
  <c r="Z197" i="17"/>
  <c r="Y197" i="17"/>
  <c r="W197" i="17"/>
  <c r="V197" i="17"/>
  <c r="U197" i="17"/>
  <c r="S197" i="17"/>
  <c r="R197" i="17"/>
  <c r="Q197" i="17"/>
  <c r="O197" i="17"/>
  <c r="N197" i="17"/>
  <c r="M197" i="17"/>
  <c r="K197" i="17"/>
  <c r="J197" i="17"/>
  <c r="I197" i="17"/>
  <c r="G197" i="17"/>
  <c r="F197" i="17"/>
  <c r="E197" i="17"/>
  <c r="AE196" i="17"/>
  <c r="AD196" i="17"/>
  <c r="AC196" i="17"/>
  <c r="AE195" i="17"/>
  <c r="AE197" i="17" s="1"/>
  <c r="AD195" i="17"/>
  <c r="AC195" i="17"/>
  <c r="AE194" i="17"/>
  <c r="AD194" i="17"/>
  <c r="AC194" i="17"/>
  <c r="AA193" i="17"/>
  <c r="Z193" i="17"/>
  <c r="Y193" i="17"/>
  <c r="W193" i="17"/>
  <c r="V193" i="17"/>
  <c r="U193" i="17"/>
  <c r="S193" i="17"/>
  <c r="R193" i="17"/>
  <c r="Q193" i="17"/>
  <c r="O193" i="17"/>
  <c r="N193" i="17"/>
  <c r="M193" i="17"/>
  <c r="K193" i="17"/>
  <c r="J193" i="17"/>
  <c r="I193" i="17"/>
  <c r="G193" i="17"/>
  <c r="F193" i="17"/>
  <c r="E193" i="17"/>
  <c r="AE192" i="17"/>
  <c r="AD192" i="17"/>
  <c r="AC192" i="17"/>
  <c r="AE191" i="17"/>
  <c r="AD191" i="17"/>
  <c r="AC191" i="17"/>
  <c r="AE190" i="17"/>
  <c r="AD190" i="17"/>
  <c r="AD193" i="17" s="1"/>
  <c r="AC190" i="17"/>
  <c r="AC193" i="17" s="1"/>
  <c r="AA189" i="17"/>
  <c r="Z189" i="17"/>
  <c r="Y189" i="17"/>
  <c r="W189" i="17"/>
  <c r="V189" i="17"/>
  <c r="U189" i="17"/>
  <c r="S189" i="17"/>
  <c r="R189" i="17"/>
  <c r="Q189" i="17"/>
  <c r="O189" i="17"/>
  <c r="N189" i="17"/>
  <c r="M189" i="17"/>
  <c r="K189" i="17"/>
  <c r="J189" i="17"/>
  <c r="I189" i="17"/>
  <c r="G189" i="17"/>
  <c r="F189" i="17"/>
  <c r="E189" i="17"/>
  <c r="AE188" i="17"/>
  <c r="AD188" i="17"/>
  <c r="AC188" i="17"/>
  <c r="AE187" i="17"/>
  <c r="AD187" i="17"/>
  <c r="AC187" i="17"/>
  <c r="AC189" i="17" s="1"/>
  <c r="AE186" i="17"/>
  <c r="AD186" i="17"/>
  <c r="AC186" i="17"/>
  <c r="AA185" i="17"/>
  <c r="Z185" i="17"/>
  <c r="Y185" i="17"/>
  <c r="W185" i="17"/>
  <c r="V185" i="17"/>
  <c r="U185" i="17"/>
  <c r="S185" i="17"/>
  <c r="R185" i="17"/>
  <c r="Q185" i="17"/>
  <c r="O185" i="17"/>
  <c r="N185" i="17"/>
  <c r="M185" i="17"/>
  <c r="K185" i="17"/>
  <c r="J185" i="17"/>
  <c r="I185" i="17"/>
  <c r="G185" i="17"/>
  <c r="F185" i="17"/>
  <c r="E185" i="17"/>
  <c r="AE184" i="17"/>
  <c r="AD184" i="17"/>
  <c r="AC184" i="17"/>
  <c r="AE183" i="17"/>
  <c r="AD183" i="17"/>
  <c r="AC183" i="17"/>
  <c r="AE182" i="17"/>
  <c r="AD182" i="17"/>
  <c r="AC182" i="17"/>
  <c r="AC185" i="17" s="1"/>
  <c r="AA181" i="17"/>
  <c r="Z181" i="17"/>
  <c r="Y181" i="17"/>
  <c r="W181" i="17"/>
  <c r="V181" i="17"/>
  <c r="U181" i="17"/>
  <c r="S181" i="17"/>
  <c r="R181" i="17"/>
  <c r="Q181" i="17"/>
  <c r="O181" i="17"/>
  <c r="N181" i="17"/>
  <c r="M181" i="17"/>
  <c r="K181" i="17"/>
  <c r="J181" i="17"/>
  <c r="I181" i="17"/>
  <c r="G181" i="17"/>
  <c r="F181" i="17"/>
  <c r="E181" i="17"/>
  <c r="AE180" i="17"/>
  <c r="AD180" i="17"/>
  <c r="AC180" i="17"/>
  <c r="AE179" i="17"/>
  <c r="AD179" i="17"/>
  <c r="AC179" i="17"/>
  <c r="AE178" i="17"/>
  <c r="AE181" i="17" s="1"/>
  <c r="AD178" i="17"/>
  <c r="AD181" i="17" s="1"/>
  <c r="AC178" i="17"/>
  <c r="AA177" i="17"/>
  <c r="Z177" i="17"/>
  <c r="Y177" i="17"/>
  <c r="W177" i="17"/>
  <c r="V177" i="17"/>
  <c r="U177" i="17"/>
  <c r="S177" i="17"/>
  <c r="R177" i="17"/>
  <c r="Q177" i="17"/>
  <c r="O177" i="17"/>
  <c r="N177" i="17"/>
  <c r="M177" i="17"/>
  <c r="K177" i="17"/>
  <c r="J177" i="17"/>
  <c r="I177" i="17"/>
  <c r="G177" i="17"/>
  <c r="F177" i="17"/>
  <c r="E177" i="17"/>
  <c r="AE176" i="17"/>
  <c r="AD176" i="17"/>
  <c r="AC176" i="17"/>
  <c r="AE175" i="17"/>
  <c r="AE177" i="17" s="1"/>
  <c r="AD175" i="17"/>
  <c r="AC175" i="17"/>
  <c r="AE174" i="17"/>
  <c r="AD174" i="17"/>
  <c r="AC174" i="17"/>
  <c r="AA173" i="17"/>
  <c r="Z173" i="17"/>
  <c r="Y173" i="17"/>
  <c r="W173" i="17"/>
  <c r="V173" i="17"/>
  <c r="U173" i="17"/>
  <c r="S173" i="17"/>
  <c r="R173" i="17"/>
  <c r="Q173" i="17"/>
  <c r="O173" i="17"/>
  <c r="N173" i="17"/>
  <c r="M173" i="17"/>
  <c r="K173" i="17"/>
  <c r="J173" i="17"/>
  <c r="I173" i="17"/>
  <c r="G173" i="17"/>
  <c r="F173" i="17"/>
  <c r="E173" i="17"/>
  <c r="AE172" i="17"/>
  <c r="AD172" i="17"/>
  <c r="AC172" i="17"/>
  <c r="AE171" i="17"/>
  <c r="AD171" i="17"/>
  <c r="AC171" i="17"/>
  <c r="AE170" i="17"/>
  <c r="AD170" i="17"/>
  <c r="AD173" i="17" s="1"/>
  <c r="AC170" i="17"/>
  <c r="AA169" i="17"/>
  <c r="Z169" i="17"/>
  <c r="Y169" i="17"/>
  <c r="W169" i="17"/>
  <c r="V169" i="17"/>
  <c r="U169" i="17"/>
  <c r="S169" i="17"/>
  <c r="R169" i="17"/>
  <c r="Q169" i="17"/>
  <c r="O169" i="17"/>
  <c r="N169" i="17"/>
  <c r="M169" i="17"/>
  <c r="K169" i="17"/>
  <c r="J169" i="17"/>
  <c r="I169" i="17"/>
  <c r="G169" i="17"/>
  <c r="F169" i="17"/>
  <c r="E169" i="17"/>
  <c r="AE168" i="17"/>
  <c r="AD168" i="17"/>
  <c r="AC168" i="17"/>
  <c r="AE167" i="17"/>
  <c r="AD167" i="17"/>
  <c r="AC167" i="17"/>
  <c r="AE166" i="17"/>
  <c r="AE169" i="17" s="1"/>
  <c r="AD166" i="17"/>
  <c r="AC166" i="17"/>
  <c r="AA165" i="17"/>
  <c r="Z165" i="17"/>
  <c r="Y165" i="17"/>
  <c r="W165" i="17"/>
  <c r="V165" i="17"/>
  <c r="U165" i="17"/>
  <c r="S165" i="17"/>
  <c r="R165" i="17"/>
  <c r="Q165" i="17"/>
  <c r="O165" i="17"/>
  <c r="N165" i="17"/>
  <c r="M165" i="17"/>
  <c r="K165" i="17"/>
  <c r="J165" i="17"/>
  <c r="I165" i="17"/>
  <c r="G165" i="17"/>
  <c r="F165" i="17"/>
  <c r="E165" i="17"/>
  <c r="AE164" i="17"/>
  <c r="AD164" i="17"/>
  <c r="AC164" i="17"/>
  <c r="AE163" i="17"/>
  <c r="AD163" i="17"/>
  <c r="AC163" i="17"/>
  <c r="AE162" i="17"/>
  <c r="AD162" i="17"/>
  <c r="AC162" i="17"/>
  <c r="AA161" i="17"/>
  <c r="Z161" i="17"/>
  <c r="Y161" i="17"/>
  <c r="W161" i="17"/>
  <c r="V161" i="17"/>
  <c r="U161" i="17"/>
  <c r="S161" i="17"/>
  <c r="R161" i="17"/>
  <c r="Q161" i="17"/>
  <c r="O161" i="17"/>
  <c r="N161" i="17"/>
  <c r="M161" i="17"/>
  <c r="K161" i="17"/>
  <c r="J161" i="17"/>
  <c r="I161" i="17"/>
  <c r="G161" i="17"/>
  <c r="F161" i="17"/>
  <c r="E161" i="17"/>
  <c r="AE160" i="17"/>
  <c r="AD160" i="17"/>
  <c r="AC160" i="17"/>
  <c r="AE159" i="17"/>
  <c r="AD159" i="17"/>
  <c r="AC159" i="17"/>
  <c r="AE158" i="17"/>
  <c r="AD158" i="17"/>
  <c r="AD161" i="17" s="1"/>
  <c r="AC158" i="17"/>
  <c r="AC161" i="17" s="1"/>
  <c r="AA157" i="17"/>
  <c r="Z157" i="17"/>
  <c r="Y157" i="17"/>
  <c r="W157" i="17"/>
  <c r="V157" i="17"/>
  <c r="U157" i="17"/>
  <c r="S157" i="17"/>
  <c r="R157" i="17"/>
  <c r="Q157" i="17"/>
  <c r="O157" i="17"/>
  <c r="N157" i="17"/>
  <c r="M157" i="17"/>
  <c r="K157" i="17"/>
  <c r="J157" i="17"/>
  <c r="I157" i="17"/>
  <c r="G157" i="17"/>
  <c r="F157" i="17"/>
  <c r="E157" i="17"/>
  <c r="AE156" i="17"/>
  <c r="AD156" i="17"/>
  <c r="AC156" i="17"/>
  <c r="AE155" i="17"/>
  <c r="AD155" i="17"/>
  <c r="AC155" i="17"/>
  <c r="AC157" i="17" s="1"/>
  <c r="AE154" i="17"/>
  <c r="AD154" i="17"/>
  <c r="AC154" i="17"/>
  <c r="AA153" i="17"/>
  <c r="Z153" i="17"/>
  <c r="Y153" i="17"/>
  <c r="W153" i="17"/>
  <c r="V153" i="17"/>
  <c r="U153" i="17"/>
  <c r="S153" i="17"/>
  <c r="R153" i="17"/>
  <c r="Q153" i="17"/>
  <c r="O153" i="17"/>
  <c r="N153" i="17"/>
  <c r="M153" i="17"/>
  <c r="K153" i="17"/>
  <c r="J153" i="17"/>
  <c r="I153" i="17"/>
  <c r="G153" i="17"/>
  <c r="F153" i="17"/>
  <c r="E153" i="17"/>
  <c r="AE152" i="17"/>
  <c r="AD152" i="17"/>
  <c r="AC152" i="17"/>
  <c r="AE151" i="17"/>
  <c r="AD151" i="17"/>
  <c r="AC151" i="17"/>
  <c r="AE150" i="17"/>
  <c r="AD150" i="17"/>
  <c r="AC150" i="17"/>
  <c r="AC153" i="17" s="1"/>
  <c r="AA149" i="17"/>
  <c r="Z149" i="17"/>
  <c r="Y149" i="17"/>
  <c r="W149" i="17"/>
  <c r="V149" i="17"/>
  <c r="U149" i="17"/>
  <c r="S149" i="17"/>
  <c r="R149" i="17"/>
  <c r="Q149" i="17"/>
  <c r="O149" i="17"/>
  <c r="N149" i="17"/>
  <c r="M149" i="17"/>
  <c r="K149" i="17"/>
  <c r="J149" i="17"/>
  <c r="I149" i="17"/>
  <c r="G149" i="17"/>
  <c r="F149" i="17"/>
  <c r="E149" i="17"/>
  <c r="AE148" i="17"/>
  <c r="AD148" i="17"/>
  <c r="AC148" i="17"/>
  <c r="AE147" i="17"/>
  <c r="AD147" i="17"/>
  <c r="AC147" i="17"/>
  <c r="AE146" i="17"/>
  <c r="AE149" i="17" s="1"/>
  <c r="AD146" i="17"/>
  <c r="AD149" i="17" s="1"/>
  <c r="AC146" i="17"/>
  <c r="AA145" i="17"/>
  <c r="Z145" i="17"/>
  <c r="Y145" i="17"/>
  <c r="W145" i="17"/>
  <c r="V145" i="17"/>
  <c r="U145" i="17"/>
  <c r="S145" i="17"/>
  <c r="R145" i="17"/>
  <c r="Q145" i="17"/>
  <c r="O145" i="17"/>
  <c r="N145" i="17"/>
  <c r="M145" i="17"/>
  <c r="K145" i="17"/>
  <c r="J145" i="17"/>
  <c r="I145" i="17"/>
  <c r="G145" i="17"/>
  <c r="F145" i="17"/>
  <c r="E145" i="17"/>
  <c r="AE144" i="17"/>
  <c r="AD144" i="17"/>
  <c r="AC144" i="17"/>
  <c r="AE143" i="17"/>
  <c r="AE145" i="17" s="1"/>
  <c r="AD143" i="17"/>
  <c r="AC143" i="17"/>
  <c r="AE142" i="17"/>
  <c r="AD142" i="17"/>
  <c r="AC142" i="17"/>
  <c r="AA141" i="17"/>
  <c r="Z141" i="17"/>
  <c r="Y141" i="17"/>
  <c r="W141" i="17"/>
  <c r="V141" i="17"/>
  <c r="U141" i="17"/>
  <c r="S141" i="17"/>
  <c r="R141" i="17"/>
  <c r="Q141" i="17"/>
  <c r="O141" i="17"/>
  <c r="N141" i="17"/>
  <c r="M141" i="17"/>
  <c r="K141" i="17"/>
  <c r="J141" i="17"/>
  <c r="I141" i="17"/>
  <c r="G141" i="17"/>
  <c r="F141" i="17"/>
  <c r="E141" i="17"/>
  <c r="AE140" i="17"/>
  <c r="AD140" i="17"/>
  <c r="AC140" i="17"/>
  <c r="AE139" i="17"/>
  <c r="AD139" i="17"/>
  <c r="AC139" i="17"/>
  <c r="AE138" i="17"/>
  <c r="AD138" i="17"/>
  <c r="AD141" i="17" s="1"/>
  <c r="AC138" i="17"/>
  <c r="AA137" i="17"/>
  <c r="Z137" i="17"/>
  <c r="Y137" i="17"/>
  <c r="W137" i="17"/>
  <c r="V137" i="17"/>
  <c r="U137" i="17"/>
  <c r="S137" i="17"/>
  <c r="R137" i="17"/>
  <c r="Q137" i="17"/>
  <c r="O137" i="17"/>
  <c r="N137" i="17"/>
  <c r="M137" i="17"/>
  <c r="K137" i="17"/>
  <c r="J137" i="17"/>
  <c r="I137" i="17"/>
  <c r="G137" i="17"/>
  <c r="F137" i="17"/>
  <c r="E137" i="17"/>
  <c r="AE136" i="17"/>
  <c r="AD136" i="17"/>
  <c r="AC136" i="17"/>
  <c r="AE135" i="17"/>
  <c r="AD135" i="17"/>
  <c r="AC135" i="17"/>
  <c r="AE134" i="17"/>
  <c r="AE137" i="17" s="1"/>
  <c r="AD134" i="17"/>
  <c r="AC134" i="17"/>
  <c r="AA133" i="17"/>
  <c r="Z133" i="17"/>
  <c r="Y133" i="17"/>
  <c r="W133" i="17"/>
  <c r="V133" i="17"/>
  <c r="U133" i="17"/>
  <c r="S133" i="17"/>
  <c r="R133" i="17"/>
  <c r="Q133" i="17"/>
  <c r="O133" i="17"/>
  <c r="N133" i="17"/>
  <c r="M133" i="17"/>
  <c r="K133" i="17"/>
  <c r="J133" i="17"/>
  <c r="I133" i="17"/>
  <c r="G133" i="17"/>
  <c r="F133" i="17"/>
  <c r="E133" i="17"/>
  <c r="AE132" i="17"/>
  <c r="AD132" i="17"/>
  <c r="AC132" i="17"/>
  <c r="AE131" i="17"/>
  <c r="AD131" i="17"/>
  <c r="AC131" i="17"/>
  <c r="AE130" i="17"/>
  <c r="AD130" i="17"/>
  <c r="AC130" i="17"/>
  <c r="AA129" i="17"/>
  <c r="Z129" i="17"/>
  <c r="Y129" i="17"/>
  <c r="W129" i="17"/>
  <c r="V129" i="17"/>
  <c r="U129" i="17"/>
  <c r="S129" i="17"/>
  <c r="R129" i="17"/>
  <c r="Q129" i="17"/>
  <c r="O129" i="17"/>
  <c r="N129" i="17"/>
  <c r="M129" i="17"/>
  <c r="K129" i="17"/>
  <c r="J129" i="17"/>
  <c r="I129" i="17"/>
  <c r="G129" i="17"/>
  <c r="F129" i="17"/>
  <c r="E129" i="17"/>
  <c r="AE128" i="17"/>
  <c r="AD128" i="17"/>
  <c r="AC128" i="17"/>
  <c r="AE127" i="17"/>
  <c r="AD127" i="17"/>
  <c r="AC127" i="17"/>
  <c r="AE126" i="17"/>
  <c r="AD126" i="17"/>
  <c r="AD129" i="17" s="1"/>
  <c r="AC126" i="17"/>
  <c r="AC129" i="17" s="1"/>
  <c r="AA125" i="17"/>
  <c r="Z125" i="17"/>
  <c r="Y125" i="17"/>
  <c r="W125" i="17"/>
  <c r="V125" i="17"/>
  <c r="U125" i="17"/>
  <c r="S125" i="17"/>
  <c r="R125" i="17"/>
  <c r="Q125" i="17"/>
  <c r="O125" i="17"/>
  <c r="N125" i="17"/>
  <c r="M125" i="17"/>
  <c r="K125" i="17"/>
  <c r="J125" i="17"/>
  <c r="I125" i="17"/>
  <c r="G125" i="17"/>
  <c r="F125" i="17"/>
  <c r="E125" i="17"/>
  <c r="AE124" i="17"/>
  <c r="AD124" i="17"/>
  <c r="AC124" i="17"/>
  <c r="AE123" i="17"/>
  <c r="AD123" i="17"/>
  <c r="AC123" i="17"/>
  <c r="AC125" i="17" s="1"/>
  <c r="AE122" i="17"/>
  <c r="AD122" i="17"/>
  <c r="AC122" i="17"/>
  <c r="AA121" i="17"/>
  <c r="Z121" i="17"/>
  <c r="Y121" i="17"/>
  <c r="W121" i="17"/>
  <c r="V121" i="17"/>
  <c r="U121" i="17"/>
  <c r="S121" i="17"/>
  <c r="R121" i="17"/>
  <c r="Q121" i="17"/>
  <c r="O121" i="17"/>
  <c r="N121" i="17"/>
  <c r="M121" i="17"/>
  <c r="K121" i="17"/>
  <c r="J121" i="17"/>
  <c r="I121" i="17"/>
  <c r="G121" i="17"/>
  <c r="F121" i="17"/>
  <c r="E121" i="17"/>
  <c r="AE120" i="17"/>
  <c r="AD120" i="17"/>
  <c r="AC120" i="17"/>
  <c r="AE119" i="17"/>
  <c r="AD119" i="17"/>
  <c r="AC119" i="17"/>
  <c r="AE118" i="17"/>
  <c r="AD118" i="17"/>
  <c r="AC118" i="17"/>
  <c r="AC121" i="17" s="1"/>
  <c r="AA117" i="17"/>
  <c r="Z117" i="17"/>
  <c r="Y117" i="17"/>
  <c r="W117" i="17"/>
  <c r="V117" i="17"/>
  <c r="U117" i="17"/>
  <c r="S117" i="17"/>
  <c r="R117" i="17"/>
  <c r="Q117" i="17"/>
  <c r="O117" i="17"/>
  <c r="N117" i="17"/>
  <c r="M117" i="17"/>
  <c r="K117" i="17"/>
  <c r="J117" i="17"/>
  <c r="I117" i="17"/>
  <c r="G117" i="17"/>
  <c r="F117" i="17"/>
  <c r="E117" i="17"/>
  <c r="AE116" i="17"/>
  <c r="AD116" i="17"/>
  <c r="AC116" i="17"/>
  <c r="AE115" i="17"/>
  <c r="AD115" i="17"/>
  <c r="AC115" i="17"/>
  <c r="AE114" i="17"/>
  <c r="AE117" i="17" s="1"/>
  <c r="AD114" i="17"/>
  <c r="AD117" i="17" s="1"/>
  <c r="AC114" i="17"/>
  <c r="AA113" i="17"/>
  <c r="Z113" i="17"/>
  <c r="Y113" i="17"/>
  <c r="W113" i="17"/>
  <c r="V113" i="17"/>
  <c r="U113" i="17"/>
  <c r="S113" i="17"/>
  <c r="R113" i="17"/>
  <c r="Q113" i="17"/>
  <c r="O113" i="17"/>
  <c r="N113" i="17"/>
  <c r="M113" i="17"/>
  <c r="K113" i="17"/>
  <c r="J113" i="17"/>
  <c r="I113" i="17"/>
  <c r="G113" i="17"/>
  <c r="F113" i="17"/>
  <c r="E113" i="17"/>
  <c r="AE112" i="17"/>
  <c r="AD112" i="17"/>
  <c r="AC112" i="17"/>
  <c r="AE111" i="17"/>
  <c r="AE113" i="17" s="1"/>
  <c r="AD111" i="17"/>
  <c r="AC111" i="17"/>
  <c r="AE110" i="17"/>
  <c r="AD110" i="17"/>
  <c r="AC110" i="17"/>
  <c r="AA109" i="17"/>
  <c r="Z109" i="17"/>
  <c r="Y109" i="17"/>
  <c r="W109" i="17"/>
  <c r="V109" i="17"/>
  <c r="U109" i="17"/>
  <c r="S109" i="17"/>
  <c r="R109" i="17"/>
  <c r="Q109" i="17"/>
  <c r="O109" i="17"/>
  <c r="N109" i="17"/>
  <c r="M109" i="17"/>
  <c r="K109" i="17"/>
  <c r="J109" i="17"/>
  <c r="I109" i="17"/>
  <c r="G109" i="17"/>
  <c r="F109" i="17"/>
  <c r="E109" i="17"/>
  <c r="AE108" i="17"/>
  <c r="AD108" i="17"/>
  <c r="AC108" i="17"/>
  <c r="AE107" i="17"/>
  <c r="AD107" i="17"/>
  <c r="AC107" i="17"/>
  <c r="AE106" i="17"/>
  <c r="AD106" i="17"/>
  <c r="AD109" i="17" s="1"/>
  <c r="AC106" i="17"/>
  <c r="AA105" i="17"/>
  <c r="Z105" i="17"/>
  <c r="Y105" i="17"/>
  <c r="W105" i="17"/>
  <c r="V105" i="17"/>
  <c r="U105" i="17"/>
  <c r="S105" i="17"/>
  <c r="R105" i="17"/>
  <c r="Q105" i="17"/>
  <c r="O105" i="17"/>
  <c r="N105" i="17"/>
  <c r="M105" i="17"/>
  <c r="K105" i="17"/>
  <c r="J105" i="17"/>
  <c r="I105" i="17"/>
  <c r="G105" i="17"/>
  <c r="F105" i="17"/>
  <c r="E105" i="17"/>
  <c r="AE104" i="17"/>
  <c r="AD104" i="17"/>
  <c r="AC104" i="17"/>
  <c r="AE103" i="17"/>
  <c r="AD103" i="17"/>
  <c r="AC103" i="17"/>
  <c r="AE102" i="17"/>
  <c r="AE105" i="17" s="1"/>
  <c r="AD102" i="17"/>
  <c r="AC102" i="17"/>
  <c r="AA101" i="17"/>
  <c r="Z101" i="17"/>
  <c r="Y101" i="17"/>
  <c r="W101" i="17"/>
  <c r="V101" i="17"/>
  <c r="U101" i="17"/>
  <c r="S101" i="17"/>
  <c r="R101" i="17"/>
  <c r="Q101" i="17"/>
  <c r="O101" i="17"/>
  <c r="N101" i="17"/>
  <c r="M101" i="17"/>
  <c r="K101" i="17"/>
  <c r="J101" i="17"/>
  <c r="I101" i="17"/>
  <c r="G101" i="17"/>
  <c r="F101" i="17"/>
  <c r="E101" i="17"/>
  <c r="AE100" i="17"/>
  <c r="AD100" i="17"/>
  <c r="AC100" i="17"/>
  <c r="AE99" i="17"/>
  <c r="AD99" i="17"/>
  <c r="AC99" i="17"/>
  <c r="AE98" i="17"/>
  <c r="AD98" i="17"/>
  <c r="AC98" i="17"/>
  <c r="AA97" i="17"/>
  <c r="Z97" i="17"/>
  <c r="Y97" i="17"/>
  <c r="W97" i="17"/>
  <c r="V97" i="17"/>
  <c r="U97" i="17"/>
  <c r="S97" i="17"/>
  <c r="R97" i="17"/>
  <c r="Q97" i="17"/>
  <c r="O97" i="17"/>
  <c r="N97" i="17"/>
  <c r="M97" i="17"/>
  <c r="K97" i="17"/>
  <c r="J97" i="17"/>
  <c r="I97" i="17"/>
  <c r="G97" i="17"/>
  <c r="F97" i="17"/>
  <c r="E97" i="17"/>
  <c r="AE96" i="17"/>
  <c r="AD96" i="17"/>
  <c r="AC96" i="17"/>
  <c r="AE95" i="17"/>
  <c r="AD95" i="17"/>
  <c r="AC95" i="17"/>
  <c r="AE94" i="17"/>
  <c r="AD94" i="17"/>
  <c r="AD97" i="17" s="1"/>
  <c r="AC94" i="17"/>
  <c r="AC97" i="17" s="1"/>
  <c r="AA93" i="17"/>
  <c r="Z93" i="17"/>
  <c r="Y93" i="17"/>
  <c r="W93" i="17"/>
  <c r="V93" i="17"/>
  <c r="U93" i="17"/>
  <c r="S93" i="17"/>
  <c r="R93" i="17"/>
  <c r="Q93" i="17"/>
  <c r="O93" i="17"/>
  <c r="N93" i="17"/>
  <c r="M93" i="17"/>
  <c r="K93" i="17"/>
  <c r="J93" i="17"/>
  <c r="I93" i="17"/>
  <c r="G93" i="17"/>
  <c r="F93" i="17"/>
  <c r="E93" i="17"/>
  <c r="AE92" i="17"/>
  <c r="AD92" i="17"/>
  <c r="AC92" i="17"/>
  <c r="AE91" i="17"/>
  <c r="AD91" i="17"/>
  <c r="AC91" i="17"/>
  <c r="AC93" i="17" s="1"/>
  <c r="AE90" i="17"/>
  <c r="AD90" i="17"/>
  <c r="AC90" i="17"/>
  <c r="AA89" i="17"/>
  <c r="Z89" i="17"/>
  <c r="Y89" i="17"/>
  <c r="W89" i="17"/>
  <c r="V89" i="17"/>
  <c r="U89" i="17"/>
  <c r="S89" i="17"/>
  <c r="R89" i="17"/>
  <c r="Q89" i="17"/>
  <c r="O89" i="17"/>
  <c r="N89" i="17"/>
  <c r="M89" i="17"/>
  <c r="K89" i="17"/>
  <c r="J89" i="17"/>
  <c r="I89" i="17"/>
  <c r="G89" i="17"/>
  <c r="F89" i="17"/>
  <c r="E89" i="17"/>
  <c r="AE88" i="17"/>
  <c r="AD88" i="17"/>
  <c r="AC88" i="17"/>
  <c r="AE87" i="17"/>
  <c r="AD87" i="17"/>
  <c r="AC87" i="17"/>
  <c r="AE86" i="17"/>
  <c r="AD86" i="17"/>
  <c r="AC86" i="17"/>
  <c r="AC89" i="17" s="1"/>
  <c r="AA85" i="17"/>
  <c r="Z85" i="17"/>
  <c r="Y85" i="17"/>
  <c r="W85" i="17"/>
  <c r="V85" i="17"/>
  <c r="U85" i="17"/>
  <c r="S85" i="17"/>
  <c r="R85" i="17"/>
  <c r="Q85" i="17"/>
  <c r="O85" i="17"/>
  <c r="N85" i="17"/>
  <c r="M85" i="17"/>
  <c r="K85" i="17"/>
  <c r="J85" i="17"/>
  <c r="I85" i="17"/>
  <c r="G85" i="17"/>
  <c r="F85" i="17"/>
  <c r="E85" i="17"/>
  <c r="AE84" i="17"/>
  <c r="AD84" i="17"/>
  <c r="AC84" i="17"/>
  <c r="AE83" i="17"/>
  <c r="AD83" i="17"/>
  <c r="AC83" i="17"/>
  <c r="AE82" i="17"/>
  <c r="AE85" i="17" s="1"/>
  <c r="AD82" i="17"/>
  <c r="AD85" i="17" s="1"/>
  <c r="AC82" i="17"/>
  <c r="AA81" i="17"/>
  <c r="Z81" i="17"/>
  <c r="Y81" i="17"/>
  <c r="W81" i="17"/>
  <c r="V81" i="17"/>
  <c r="U81" i="17"/>
  <c r="S81" i="17"/>
  <c r="R81" i="17"/>
  <c r="Q81" i="17"/>
  <c r="O81" i="17"/>
  <c r="N81" i="17"/>
  <c r="M81" i="17"/>
  <c r="K81" i="17"/>
  <c r="J81" i="17"/>
  <c r="I81" i="17"/>
  <c r="G81" i="17"/>
  <c r="F81" i="17"/>
  <c r="E81" i="17"/>
  <c r="AE80" i="17"/>
  <c r="AD80" i="17"/>
  <c r="AC80" i="17"/>
  <c r="AE79" i="17"/>
  <c r="AE81" i="17" s="1"/>
  <c r="AD79" i="17"/>
  <c r="AC79" i="17"/>
  <c r="AE78" i="17"/>
  <c r="AD78" i="17"/>
  <c r="AC78" i="17"/>
  <c r="AA77" i="17"/>
  <c r="Z77" i="17"/>
  <c r="Y77" i="17"/>
  <c r="W77" i="17"/>
  <c r="V77" i="17"/>
  <c r="U77" i="17"/>
  <c r="S77" i="17"/>
  <c r="R77" i="17"/>
  <c r="Q77" i="17"/>
  <c r="O77" i="17"/>
  <c r="N77" i="17"/>
  <c r="M77" i="17"/>
  <c r="K77" i="17"/>
  <c r="J77" i="17"/>
  <c r="I77" i="17"/>
  <c r="G77" i="17"/>
  <c r="F77" i="17"/>
  <c r="E77" i="17"/>
  <c r="AE76" i="17"/>
  <c r="AD76" i="17"/>
  <c r="AC76" i="17"/>
  <c r="AE75" i="17"/>
  <c r="AD75" i="17"/>
  <c r="AC75" i="17"/>
  <c r="AE74" i="17"/>
  <c r="AD74" i="17"/>
  <c r="AD77" i="17" s="1"/>
  <c r="AC74" i="17"/>
  <c r="AA73" i="17"/>
  <c r="Z73" i="17"/>
  <c r="Y73" i="17"/>
  <c r="W73" i="17"/>
  <c r="V73" i="17"/>
  <c r="U73" i="17"/>
  <c r="S73" i="17"/>
  <c r="R73" i="17"/>
  <c r="Q73" i="17"/>
  <c r="O73" i="17"/>
  <c r="N73" i="17"/>
  <c r="M73" i="17"/>
  <c r="K73" i="17"/>
  <c r="J73" i="17"/>
  <c r="I73" i="17"/>
  <c r="G73" i="17"/>
  <c r="F73" i="17"/>
  <c r="E73" i="17"/>
  <c r="AE72" i="17"/>
  <c r="AD72" i="17"/>
  <c r="AC72" i="17"/>
  <c r="AE71" i="17"/>
  <c r="AD71" i="17"/>
  <c r="AC71" i="17"/>
  <c r="AE70" i="17"/>
  <c r="AE73" i="17" s="1"/>
  <c r="AD70" i="17"/>
  <c r="AC70" i="17"/>
  <c r="AA69" i="17"/>
  <c r="Z69" i="17"/>
  <c r="Y69" i="17"/>
  <c r="W69" i="17"/>
  <c r="V69" i="17"/>
  <c r="U69" i="17"/>
  <c r="S69" i="17"/>
  <c r="R69" i="17"/>
  <c r="Q69" i="17"/>
  <c r="O69" i="17"/>
  <c r="N69" i="17"/>
  <c r="M69" i="17"/>
  <c r="K69" i="17"/>
  <c r="J69" i="17"/>
  <c r="I69" i="17"/>
  <c r="G69" i="17"/>
  <c r="F69" i="17"/>
  <c r="E69" i="17"/>
  <c r="AE68" i="17"/>
  <c r="AD68" i="17"/>
  <c r="AC68" i="17"/>
  <c r="AE67" i="17"/>
  <c r="AD67" i="17"/>
  <c r="AC67" i="17"/>
  <c r="AE66" i="17"/>
  <c r="AD66" i="17"/>
  <c r="AC66" i="17"/>
  <c r="AA65" i="17"/>
  <c r="Z65" i="17"/>
  <c r="Y65" i="17"/>
  <c r="W65" i="17"/>
  <c r="V65" i="17"/>
  <c r="U65" i="17"/>
  <c r="S65" i="17"/>
  <c r="R65" i="17"/>
  <c r="Q65" i="17"/>
  <c r="O65" i="17"/>
  <c r="N65" i="17"/>
  <c r="M65" i="17"/>
  <c r="K65" i="17"/>
  <c r="J65" i="17"/>
  <c r="I65" i="17"/>
  <c r="G65" i="17"/>
  <c r="F65" i="17"/>
  <c r="E65" i="17"/>
  <c r="AE64" i="17"/>
  <c r="AD64" i="17"/>
  <c r="AC64" i="17"/>
  <c r="AE63" i="17"/>
  <c r="AD63" i="17"/>
  <c r="AC63" i="17"/>
  <c r="AE62" i="17"/>
  <c r="AD62" i="17"/>
  <c r="AD65" i="17" s="1"/>
  <c r="AC62" i="17"/>
  <c r="AC65" i="17" s="1"/>
  <c r="AA61" i="17"/>
  <c r="Z61" i="17"/>
  <c r="Y61" i="17"/>
  <c r="W61" i="17"/>
  <c r="V61" i="17"/>
  <c r="U61" i="17"/>
  <c r="S61" i="17"/>
  <c r="R61" i="17"/>
  <c r="Q61" i="17"/>
  <c r="O61" i="17"/>
  <c r="N61" i="17"/>
  <c r="M61" i="17"/>
  <c r="K61" i="17"/>
  <c r="J61" i="17"/>
  <c r="I61" i="17"/>
  <c r="G61" i="17"/>
  <c r="F61" i="17"/>
  <c r="E61" i="17"/>
  <c r="AE60" i="17"/>
  <c r="AD60" i="17"/>
  <c r="AC60" i="17"/>
  <c r="AE59" i="17"/>
  <c r="AD59" i="17"/>
  <c r="AC59" i="17"/>
  <c r="AC61" i="17" s="1"/>
  <c r="AE58" i="17"/>
  <c r="AD58" i="17"/>
  <c r="AC58" i="17"/>
  <c r="AA57" i="17"/>
  <c r="Z57" i="17"/>
  <c r="Y57" i="17"/>
  <c r="W57" i="17"/>
  <c r="V57" i="17"/>
  <c r="U57" i="17"/>
  <c r="S57" i="17"/>
  <c r="R57" i="17"/>
  <c r="Q57" i="17"/>
  <c r="O57" i="17"/>
  <c r="N57" i="17"/>
  <c r="M57" i="17"/>
  <c r="K57" i="17"/>
  <c r="J57" i="17"/>
  <c r="I57" i="17"/>
  <c r="G57" i="17"/>
  <c r="F57" i="17"/>
  <c r="E57" i="17"/>
  <c r="AE56" i="17"/>
  <c r="AD56" i="17"/>
  <c r="AC56" i="17"/>
  <c r="AE55" i="17"/>
  <c r="AD55" i="17"/>
  <c r="AC55" i="17"/>
  <c r="AE54" i="17"/>
  <c r="AD54" i="17"/>
  <c r="AC54" i="17"/>
  <c r="AC57" i="17" s="1"/>
  <c r="AA53" i="17"/>
  <c r="Z53" i="17"/>
  <c r="Y53" i="17"/>
  <c r="W53" i="17"/>
  <c r="V53" i="17"/>
  <c r="U53" i="17"/>
  <c r="S53" i="17"/>
  <c r="R53" i="17"/>
  <c r="Q53" i="17"/>
  <c r="O53" i="17"/>
  <c r="N53" i="17"/>
  <c r="M53" i="17"/>
  <c r="K53" i="17"/>
  <c r="J53" i="17"/>
  <c r="I53" i="17"/>
  <c r="G53" i="17"/>
  <c r="F53" i="17"/>
  <c r="E53" i="17"/>
  <c r="AE52" i="17"/>
  <c r="AD52" i="17"/>
  <c r="AC52" i="17"/>
  <c r="AE51" i="17"/>
  <c r="AD51" i="17"/>
  <c r="AC51" i="17"/>
  <c r="AE50" i="17"/>
  <c r="AE53" i="17" s="1"/>
  <c r="AD50" i="17"/>
  <c r="AD53" i="17" s="1"/>
  <c r="AC50" i="17"/>
  <c r="AA49" i="17"/>
  <c r="Z49" i="17"/>
  <c r="Y49" i="17"/>
  <c r="W49" i="17"/>
  <c r="V49" i="17"/>
  <c r="U49" i="17"/>
  <c r="S49" i="17"/>
  <c r="R49" i="17"/>
  <c r="Q49" i="17"/>
  <c r="O49" i="17"/>
  <c r="N49" i="17"/>
  <c r="M49" i="17"/>
  <c r="K49" i="17"/>
  <c r="J49" i="17"/>
  <c r="I49" i="17"/>
  <c r="G49" i="17"/>
  <c r="F49" i="17"/>
  <c r="E49" i="17"/>
  <c r="AE48" i="17"/>
  <c r="AD48" i="17"/>
  <c r="AC48" i="17"/>
  <c r="AE47" i="17"/>
  <c r="AE49" i="17" s="1"/>
  <c r="AD47" i="17"/>
  <c r="AC47" i="17"/>
  <c r="AE46" i="17"/>
  <c r="AD46" i="17"/>
  <c r="AC46" i="17"/>
  <c r="AA45" i="17"/>
  <c r="Z45" i="17"/>
  <c r="Y45" i="17"/>
  <c r="W45" i="17"/>
  <c r="V45" i="17"/>
  <c r="U45" i="17"/>
  <c r="S45" i="17"/>
  <c r="R45" i="17"/>
  <c r="Q45" i="17"/>
  <c r="O45" i="17"/>
  <c r="N45" i="17"/>
  <c r="M45" i="17"/>
  <c r="K45" i="17"/>
  <c r="J45" i="17"/>
  <c r="I45" i="17"/>
  <c r="G45" i="17"/>
  <c r="F45" i="17"/>
  <c r="E45" i="17"/>
  <c r="AE44" i="17"/>
  <c r="AD44" i="17"/>
  <c r="AC44" i="17"/>
  <c r="AE43" i="17"/>
  <c r="AD43" i="17"/>
  <c r="AC43" i="17"/>
  <c r="AE42" i="17"/>
  <c r="AD42" i="17"/>
  <c r="AD45" i="17" s="1"/>
  <c r="AC42" i="17"/>
  <c r="AA41" i="17"/>
  <c r="Z41" i="17"/>
  <c r="Y41" i="17"/>
  <c r="W41" i="17"/>
  <c r="V41" i="17"/>
  <c r="U41" i="17"/>
  <c r="S41" i="17"/>
  <c r="R41" i="17"/>
  <c r="Q41" i="17"/>
  <c r="O41" i="17"/>
  <c r="N41" i="17"/>
  <c r="M41" i="17"/>
  <c r="K41" i="17"/>
  <c r="J41" i="17"/>
  <c r="I41" i="17"/>
  <c r="G41" i="17"/>
  <c r="F41" i="17"/>
  <c r="E41" i="17"/>
  <c r="AE40" i="17"/>
  <c r="AD40" i="17"/>
  <c r="AC40" i="17"/>
  <c r="AE39" i="17"/>
  <c r="AD39" i="17"/>
  <c r="AC39" i="17"/>
  <c r="AE38" i="17"/>
  <c r="AE41" i="17" s="1"/>
  <c r="AD38" i="17"/>
  <c r="AC38" i="17"/>
  <c r="AA37" i="17"/>
  <c r="Z37" i="17"/>
  <c r="Y37" i="17"/>
  <c r="W37" i="17"/>
  <c r="V37" i="17"/>
  <c r="U37" i="17"/>
  <c r="S37" i="17"/>
  <c r="R37" i="17"/>
  <c r="Q37" i="17"/>
  <c r="O37" i="17"/>
  <c r="N37" i="17"/>
  <c r="M37" i="17"/>
  <c r="K37" i="17"/>
  <c r="J37" i="17"/>
  <c r="I37" i="17"/>
  <c r="G37" i="17"/>
  <c r="F37" i="17"/>
  <c r="E37" i="17"/>
  <c r="AE36" i="17"/>
  <c r="AD36" i="17"/>
  <c r="AC36" i="17"/>
  <c r="AE35" i="17"/>
  <c r="AD35" i="17"/>
  <c r="AC35" i="17"/>
  <c r="AE34" i="17"/>
  <c r="AD34" i="17"/>
  <c r="AC34" i="17"/>
  <c r="AA33" i="17"/>
  <c r="Z33" i="17"/>
  <c r="Y33" i="17"/>
  <c r="W33" i="17"/>
  <c r="V33" i="17"/>
  <c r="U33" i="17"/>
  <c r="S33" i="17"/>
  <c r="R33" i="17"/>
  <c r="Q33" i="17"/>
  <c r="O33" i="17"/>
  <c r="N33" i="17"/>
  <c r="M33" i="17"/>
  <c r="K33" i="17"/>
  <c r="J33" i="17"/>
  <c r="I33" i="17"/>
  <c r="G33" i="17"/>
  <c r="F33" i="17"/>
  <c r="E33" i="17"/>
  <c r="AE32" i="17"/>
  <c r="AD32" i="17"/>
  <c r="AC32" i="17"/>
  <c r="AE31" i="17"/>
  <c r="AD31" i="17"/>
  <c r="AC31" i="17"/>
  <c r="AE30" i="17"/>
  <c r="AD30" i="17"/>
  <c r="AD33" i="17" s="1"/>
  <c r="AC30" i="17"/>
  <c r="AC33" i="17" s="1"/>
  <c r="AA29" i="17"/>
  <c r="Z29" i="17"/>
  <c r="Y29" i="17"/>
  <c r="W29" i="17"/>
  <c r="V29" i="17"/>
  <c r="U29" i="17"/>
  <c r="S29" i="17"/>
  <c r="R29" i="17"/>
  <c r="Q29" i="17"/>
  <c r="O29" i="17"/>
  <c r="N29" i="17"/>
  <c r="M29" i="17"/>
  <c r="K29" i="17"/>
  <c r="J29" i="17"/>
  <c r="I29" i="17"/>
  <c r="G29" i="17"/>
  <c r="F29" i="17"/>
  <c r="E29" i="17"/>
  <c r="AE28" i="17"/>
  <c r="AD28" i="17"/>
  <c r="AC28" i="17"/>
  <c r="AE27" i="17"/>
  <c r="AD27" i="17"/>
  <c r="AC27" i="17"/>
  <c r="AC29" i="17" s="1"/>
  <c r="AE26" i="17"/>
  <c r="AD26" i="17"/>
  <c r="AC26" i="17"/>
  <c r="AA25" i="17"/>
  <c r="Z25" i="17"/>
  <c r="Y25" i="17"/>
  <c r="W25" i="17"/>
  <c r="V25" i="17"/>
  <c r="U25" i="17"/>
  <c r="S25" i="17"/>
  <c r="R25" i="17"/>
  <c r="Q25" i="17"/>
  <c r="O25" i="17"/>
  <c r="N25" i="17"/>
  <c r="M25" i="17"/>
  <c r="K25" i="17"/>
  <c r="J25" i="17"/>
  <c r="I25" i="17"/>
  <c r="G25" i="17"/>
  <c r="F25" i="17"/>
  <c r="E25" i="17"/>
  <c r="AE24" i="17"/>
  <c r="AD24" i="17"/>
  <c r="AC24" i="17"/>
  <c r="AE23" i="17"/>
  <c r="AD23" i="17"/>
  <c r="AC23" i="17"/>
  <c r="AE22" i="17"/>
  <c r="AD22" i="17"/>
  <c r="AC22" i="17"/>
  <c r="AC25" i="17" s="1"/>
  <c r="AA21" i="17"/>
  <c r="Z21" i="17"/>
  <c r="Y21" i="17"/>
  <c r="W21" i="17"/>
  <c r="V21" i="17"/>
  <c r="U21" i="17"/>
  <c r="S21" i="17"/>
  <c r="R21" i="17"/>
  <c r="Q21" i="17"/>
  <c r="O21" i="17"/>
  <c r="N21" i="17"/>
  <c r="M21" i="17"/>
  <c r="K21" i="17"/>
  <c r="J21" i="17"/>
  <c r="I21" i="17"/>
  <c r="G21" i="17"/>
  <c r="F21" i="17"/>
  <c r="E21" i="17"/>
  <c r="AE20" i="17"/>
  <c r="AD20" i="17"/>
  <c r="AC20" i="17"/>
  <c r="AE19" i="17"/>
  <c r="AD19" i="17"/>
  <c r="AC19" i="17"/>
  <c r="AE18" i="17"/>
  <c r="AE21" i="17" s="1"/>
  <c r="AD18" i="17"/>
  <c r="AD21" i="17" s="1"/>
  <c r="AC18" i="17"/>
  <c r="AA17" i="17"/>
  <c r="Z17" i="17"/>
  <c r="Y17" i="17"/>
  <c r="W17" i="17"/>
  <c r="V17" i="17"/>
  <c r="U17" i="17"/>
  <c r="S17" i="17"/>
  <c r="R17" i="17"/>
  <c r="Q17" i="17"/>
  <c r="O17" i="17"/>
  <c r="N17" i="17"/>
  <c r="M17" i="17"/>
  <c r="K17" i="17"/>
  <c r="J17" i="17"/>
  <c r="I17" i="17"/>
  <c r="G17" i="17"/>
  <c r="F17" i="17"/>
  <c r="E17" i="17"/>
  <c r="AE16" i="17"/>
  <c r="AD16" i="17"/>
  <c r="AC16" i="17"/>
  <c r="AE15" i="17"/>
  <c r="AE17" i="17" s="1"/>
  <c r="AD15" i="17"/>
  <c r="AC15" i="17"/>
  <c r="AE14" i="17"/>
  <c r="AD14" i="17"/>
  <c r="AC14" i="17"/>
  <c r="AA13" i="17"/>
  <c r="Z13" i="17"/>
  <c r="Y13" i="17"/>
  <c r="W13" i="17"/>
  <c r="V13" i="17"/>
  <c r="U13" i="17"/>
  <c r="S13" i="17"/>
  <c r="R13" i="17"/>
  <c r="Q13" i="17"/>
  <c r="O13" i="17"/>
  <c r="N13" i="17"/>
  <c r="M13" i="17"/>
  <c r="K13" i="17"/>
  <c r="J13" i="17"/>
  <c r="I13" i="17"/>
  <c r="G13" i="17"/>
  <c r="F13" i="17"/>
  <c r="E13" i="17"/>
  <c r="AE12" i="17"/>
  <c r="AD12" i="17"/>
  <c r="AC12" i="17"/>
  <c r="AE11" i="17"/>
  <c r="AD11" i="17"/>
  <c r="AC11" i="17"/>
  <c r="AE10" i="17"/>
  <c r="AD10" i="17"/>
  <c r="AD13" i="17" s="1"/>
  <c r="AC10" i="17"/>
  <c r="AA9" i="17"/>
  <c r="Z9" i="17"/>
  <c r="Y9" i="17"/>
  <c r="W9" i="17"/>
  <c r="V9" i="17"/>
  <c r="U9" i="17"/>
  <c r="S9" i="17"/>
  <c r="S207" i="17" s="1"/>
  <c r="R9" i="17"/>
  <c r="Q9" i="17"/>
  <c r="O9" i="17"/>
  <c r="N9" i="17"/>
  <c r="M9" i="17"/>
  <c r="K9" i="17"/>
  <c r="J9" i="17"/>
  <c r="I9" i="17"/>
  <c r="I207" i="17" s="1"/>
  <c r="G9" i="17"/>
  <c r="F9" i="17"/>
  <c r="E9" i="17"/>
  <c r="AE8" i="17"/>
  <c r="AD8" i="17"/>
  <c r="AC8" i="17"/>
  <c r="AE7" i="17"/>
  <c r="AD7" i="17"/>
  <c r="AC7" i="17"/>
  <c r="AE6" i="17"/>
  <c r="AE9" i="17" s="1"/>
  <c r="AD6" i="17"/>
  <c r="AC6" i="17"/>
  <c r="C2" i="17"/>
  <c r="AA205" i="16"/>
  <c r="Z205" i="16"/>
  <c r="Y205" i="16"/>
  <c r="W205" i="16"/>
  <c r="V205" i="16"/>
  <c r="U205" i="16"/>
  <c r="S205" i="16"/>
  <c r="R205" i="16"/>
  <c r="Q205" i="16"/>
  <c r="O205" i="16"/>
  <c r="N205" i="16"/>
  <c r="M205" i="16"/>
  <c r="K205" i="16"/>
  <c r="J205" i="16"/>
  <c r="I205" i="16"/>
  <c r="G205" i="16"/>
  <c r="F205" i="16"/>
  <c r="E205" i="16"/>
  <c r="AE204" i="16"/>
  <c r="AD204" i="16"/>
  <c r="AC204" i="16"/>
  <c r="AE203" i="16"/>
  <c r="AD203" i="16"/>
  <c r="AC203" i="16"/>
  <c r="AE202" i="16"/>
  <c r="AE205" i="16" s="1"/>
  <c r="AD202" i="16"/>
  <c r="AC202" i="16"/>
  <c r="AA201" i="16"/>
  <c r="Z201" i="16"/>
  <c r="Y201" i="16"/>
  <c r="W201" i="16"/>
  <c r="V201" i="16"/>
  <c r="U201" i="16"/>
  <c r="S201" i="16"/>
  <c r="R201" i="16"/>
  <c r="Q201" i="16"/>
  <c r="O201" i="16"/>
  <c r="N201" i="16"/>
  <c r="M201" i="16"/>
  <c r="K201" i="16"/>
  <c r="J201" i="16"/>
  <c r="I201" i="16"/>
  <c r="G201" i="16"/>
  <c r="F201" i="16"/>
  <c r="E201" i="16"/>
  <c r="AE200" i="16"/>
  <c r="AD200" i="16"/>
  <c r="AC200" i="16"/>
  <c r="AE199" i="16"/>
  <c r="AD199" i="16"/>
  <c r="AC199" i="16"/>
  <c r="AE198" i="16"/>
  <c r="AD198" i="16"/>
  <c r="AC198" i="16"/>
  <c r="AA197" i="16"/>
  <c r="Z197" i="16"/>
  <c r="Y197" i="16"/>
  <c r="W197" i="16"/>
  <c r="V197" i="16"/>
  <c r="U197" i="16"/>
  <c r="S197" i="16"/>
  <c r="R197" i="16"/>
  <c r="Q197" i="16"/>
  <c r="O197" i="16"/>
  <c r="N197" i="16"/>
  <c r="M197" i="16"/>
  <c r="K197" i="16"/>
  <c r="J197" i="16"/>
  <c r="I197" i="16"/>
  <c r="G197" i="16"/>
  <c r="F197" i="16"/>
  <c r="E197" i="16"/>
  <c r="AE196" i="16"/>
  <c r="AD196" i="16"/>
  <c r="AC196" i="16"/>
  <c r="AE195" i="16"/>
  <c r="AD195" i="16"/>
  <c r="AC195" i="16"/>
  <c r="AE194" i="16"/>
  <c r="AD194" i="16"/>
  <c r="AC194" i="16"/>
  <c r="AC197" i="16" s="1"/>
  <c r="AA193" i="16"/>
  <c r="Z193" i="16"/>
  <c r="Y193" i="16"/>
  <c r="W193" i="16"/>
  <c r="V193" i="16"/>
  <c r="U193" i="16"/>
  <c r="S193" i="16"/>
  <c r="R193" i="16"/>
  <c r="Q193" i="16"/>
  <c r="O193" i="16"/>
  <c r="N193" i="16"/>
  <c r="M193" i="16"/>
  <c r="K193" i="16"/>
  <c r="J193" i="16"/>
  <c r="I193" i="16"/>
  <c r="G193" i="16"/>
  <c r="F193" i="16"/>
  <c r="E193" i="16"/>
  <c r="AE192" i="16"/>
  <c r="AD192" i="16"/>
  <c r="AC192" i="16"/>
  <c r="AE191" i="16"/>
  <c r="AD191" i="16"/>
  <c r="AC191" i="16"/>
  <c r="AE190" i="16"/>
  <c r="AD190" i="16"/>
  <c r="AD193" i="16" s="1"/>
  <c r="AC190" i="16"/>
  <c r="AA189" i="16"/>
  <c r="Z189" i="16"/>
  <c r="Y189" i="16"/>
  <c r="W189" i="16"/>
  <c r="V189" i="16"/>
  <c r="U189" i="16"/>
  <c r="S189" i="16"/>
  <c r="R189" i="16"/>
  <c r="Q189" i="16"/>
  <c r="O189" i="16"/>
  <c r="N189" i="16"/>
  <c r="M189" i="16"/>
  <c r="K189" i="16"/>
  <c r="J189" i="16"/>
  <c r="I189" i="16"/>
  <c r="G189" i="16"/>
  <c r="F189" i="16"/>
  <c r="E189" i="16"/>
  <c r="AE188" i="16"/>
  <c r="AD188" i="16"/>
  <c r="AC188" i="16"/>
  <c r="AE187" i="16"/>
  <c r="AD187" i="16"/>
  <c r="AD189" i="16" s="1"/>
  <c r="AC187" i="16"/>
  <c r="AE186" i="16"/>
  <c r="AD186" i="16"/>
  <c r="AC186" i="16"/>
  <c r="AA185" i="16"/>
  <c r="Z185" i="16"/>
  <c r="Y185" i="16"/>
  <c r="W185" i="16"/>
  <c r="V185" i="16"/>
  <c r="U185" i="16"/>
  <c r="S185" i="16"/>
  <c r="R185" i="16"/>
  <c r="Q185" i="16"/>
  <c r="O185" i="16"/>
  <c r="N185" i="16"/>
  <c r="M185" i="16"/>
  <c r="K185" i="16"/>
  <c r="J185" i="16"/>
  <c r="I185" i="16"/>
  <c r="G185" i="16"/>
  <c r="F185" i="16"/>
  <c r="E185" i="16"/>
  <c r="AE184" i="16"/>
  <c r="AD184" i="16"/>
  <c r="AC184" i="16"/>
  <c r="AE183" i="16"/>
  <c r="AD183" i="16"/>
  <c r="AC183" i="16"/>
  <c r="AE182" i="16"/>
  <c r="AD182" i="16"/>
  <c r="AD185" i="16" s="1"/>
  <c r="AC182" i="16"/>
  <c r="AC185" i="16" s="1"/>
  <c r="AA181" i="16"/>
  <c r="Z181" i="16"/>
  <c r="Y181" i="16"/>
  <c r="W181" i="16"/>
  <c r="V181" i="16"/>
  <c r="U181" i="16"/>
  <c r="S181" i="16"/>
  <c r="R181" i="16"/>
  <c r="Q181" i="16"/>
  <c r="O181" i="16"/>
  <c r="N181" i="16"/>
  <c r="M181" i="16"/>
  <c r="K181" i="16"/>
  <c r="J181" i="16"/>
  <c r="I181" i="16"/>
  <c r="G181" i="16"/>
  <c r="F181" i="16"/>
  <c r="E181" i="16"/>
  <c r="AE180" i="16"/>
  <c r="AD180" i="16"/>
  <c r="AC180" i="16"/>
  <c r="AE179" i="16"/>
  <c r="AD179" i="16"/>
  <c r="AC179" i="16"/>
  <c r="AE178" i="16"/>
  <c r="AE181" i="16" s="1"/>
  <c r="AD178" i="16"/>
  <c r="AC178" i="16"/>
  <c r="AA177" i="16"/>
  <c r="Z177" i="16"/>
  <c r="Y177" i="16"/>
  <c r="W177" i="16"/>
  <c r="V177" i="16"/>
  <c r="U177" i="16"/>
  <c r="S177" i="16"/>
  <c r="R177" i="16"/>
  <c r="Q177" i="16"/>
  <c r="O177" i="16"/>
  <c r="N177" i="16"/>
  <c r="M177" i="16"/>
  <c r="K177" i="16"/>
  <c r="J177" i="16"/>
  <c r="I177" i="16"/>
  <c r="G177" i="16"/>
  <c r="F177" i="16"/>
  <c r="E177" i="16"/>
  <c r="AE176" i="16"/>
  <c r="AD176" i="16"/>
  <c r="AC176" i="16"/>
  <c r="AE175" i="16"/>
  <c r="AE177" i="16" s="1"/>
  <c r="AD175" i="16"/>
  <c r="AC175" i="16"/>
  <c r="AE174" i="16"/>
  <c r="AD174" i="16"/>
  <c r="AC174" i="16"/>
  <c r="AA173" i="16"/>
  <c r="Z173" i="16"/>
  <c r="Y173" i="16"/>
  <c r="W173" i="16"/>
  <c r="V173" i="16"/>
  <c r="U173" i="16"/>
  <c r="S173" i="16"/>
  <c r="R173" i="16"/>
  <c r="Q173" i="16"/>
  <c r="O173" i="16"/>
  <c r="N173" i="16"/>
  <c r="M173" i="16"/>
  <c r="K173" i="16"/>
  <c r="J173" i="16"/>
  <c r="I173" i="16"/>
  <c r="G173" i="16"/>
  <c r="F173" i="16"/>
  <c r="E173" i="16"/>
  <c r="AE172" i="16"/>
  <c r="AD172" i="16"/>
  <c r="AC172" i="16"/>
  <c r="AE171" i="16"/>
  <c r="AD171" i="16"/>
  <c r="AC171" i="16"/>
  <c r="AE170" i="16"/>
  <c r="AE173" i="16" s="1"/>
  <c r="AD170" i="16"/>
  <c r="AC170" i="16"/>
  <c r="AA169" i="16"/>
  <c r="Z169" i="16"/>
  <c r="Y169" i="16"/>
  <c r="W169" i="16"/>
  <c r="V169" i="16"/>
  <c r="U169" i="16"/>
  <c r="S169" i="16"/>
  <c r="R169" i="16"/>
  <c r="Q169" i="16"/>
  <c r="O169" i="16"/>
  <c r="N169" i="16"/>
  <c r="M169" i="16"/>
  <c r="K169" i="16"/>
  <c r="J169" i="16"/>
  <c r="I169" i="16"/>
  <c r="G169" i="16"/>
  <c r="F169" i="16"/>
  <c r="E169" i="16"/>
  <c r="AE168" i="16"/>
  <c r="AD168" i="16"/>
  <c r="AC168" i="16"/>
  <c r="AE167" i="16"/>
  <c r="AD167" i="16"/>
  <c r="AC167" i="16"/>
  <c r="AE166" i="16"/>
  <c r="AD166" i="16"/>
  <c r="AC166" i="16"/>
  <c r="AA165" i="16"/>
  <c r="Z165" i="16"/>
  <c r="Y165" i="16"/>
  <c r="W165" i="16"/>
  <c r="V165" i="16"/>
  <c r="U165" i="16"/>
  <c r="S165" i="16"/>
  <c r="R165" i="16"/>
  <c r="Q165" i="16"/>
  <c r="O165" i="16"/>
  <c r="N165" i="16"/>
  <c r="M165" i="16"/>
  <c r="K165" i="16"/>
  <c r="J165" i="16"/>
  <c r="I165" i="16"/>
  <c r="G165" i="16"/>
  <c r="F165" i="16"/>
  <c r="E165" i="16"/>
  <c r="AE164" i="16"/>
  <c r="AD164" i="16"/>
  <c r="AC164" i="16"/>
  <c r="AE163" i="16"/>
  <c r="AD163" i="16"/>
  <c r="AC163" i="16"/>
  <c r="AE162" i="16"/>
  <c r="AD162" i="16"/>
  <c r="AC162" i="16"/>
  <c r="AC165" i="16" s="1"/>
  <c r="AA161" i="16"/>
  <c r="Z161" i="16"/>
  <c r="Y161" i="16"/>
  <c r="W161" i="16"/>
  <c r="V161" i="16"/>
  <c r="U161" i="16"/>
  <c r="S161" i="16"/>
  <c r="R161" i="16"/>
  <c r="Q161" i="16"/>
  <c r="O161" i="16"/>
  <c r="N161" i="16"/>
  <c r="M161" i="16"/>
  <c r="K161" i="16"/>
  <c r="J161" i="16"/>
  <c r="I161" i="16"/>
  <c r="G161" i="16"/>
  <c r="F161" i="16"/>
  <c r="E161" i="16"/>
  <c r="AE160" i="16"/>
  <c r="AD160" i="16"/>
  <c r="AC160" i="16"/>
  <c r="AE159" i="16"/>
  <c r="AD159" i="16"/>
  <c r="AC159" i="16"/>
  <c r="AE158" i="16"/>
  <c r="AD158" i="16"/>
  <c r="AD161" i="16" s="1"/>
  <c r="AC158" i="16"/>
  <c r="AA157" i="16"/>
  <c r="Z157" i="16"/>
  <c r="Y157" i="16"/>
  <c r="W157" i="16"/>
  <c r="V157" i="16"/>
  <c r="U157" i="16"/>
  <c r="S157" i="16"/>
  <c r="R157" i="16"/>
  <c r="Q157" i="16"/>
  <c r="O157" i="16"/>
  <c r="N157" i="16"/>
  <c r="M157" i="16"/>
  <c r="K157" i="16"/>
  <c r="J157" i="16"/>
  <c r="I157" i="16"/>
  <c r="G157" i="16"/>
  <c r="F157" i="16"/>
  <c r="E157" i="16"/>
  <c r="AE156" i="16"/>
  <c r="AD156" i="16"/>
  <c r="AC156" i="16"/>
  <c r="AE155" i="16"/>
  <c r="AD155" i="16"/>
  <c r="AD157" i="16" s="1"/>
  <c r="AC155" i="16"/>
  <c r="AE154" i="16"/>
  <c r="AD154" i="16"/>
  <c r="AC154" i="16"/>
  <c r="AA153" i="16"/>
  <c r="Z153" i="16"/>
  <c r="Y153" i="16"/>
  <c r="W153" i="16"/>
  <c r="V153" i="16"/>
  <c r="U153" i="16"/>
  <c r="S153" i="16"/>
  <c r="R153" i="16"/>
  <c r="Q153" i="16"/>
  <c r="O153" i="16"/>
  <c r="N153" i="16"/>
  <c r="M153" i="16"/>
  <c r="K153" i="16"/>
  <c r="J153" i="16"/>
  <c r="I153" i="16"/>
  <c r="G153" i="16"/>
  <c r="F153" i="16"/>
  <c r="E153" i="16"/>
  <c r="AE152" i="16"/>
  <c r="AD152" i="16"/>
  <c r="AC152" i="16"/>
  <c r="AE151" i="16"/>
  <c r="AD151" i="16"/>
  <c r="AC151" i="16"/>
  <c r="AE150" i="16"/>
  <c r="AD150" i="16"/>
  <c r="AD153" i="16" s="1"/>
  <c r="AC150" i="16"/>
  <c r="AC153" i="16" s="1"/>
  <c r="AA149" i="16"/>
  <c r="Z149" i="16"/>
  <c r="Y149" i="16"/>
  <c r="W149" i="16"/>
  <c r="V149" i="16"/>
  <c r="U149" i="16"/>
  <c r="S149" i="16"/>
  <c r="R149" i="16"/>
  <c r="Q149" i="16"/>
  <c r="O149" i="16"/>
  <c r="N149" i="16"/>
  <c r="M149" i="16"/>
  <c r="K149" i="16"/>
  <c r="J149" i="16"/>
  <c r="I149" i="16"/>
  <c r="G149" i="16"/>
  <c r="F149" i="16"/>
  <c r="E149" i="16"/>
  <c r="AE148" i="16"/>
  <c r="AD148" i="16"/>
  <c r="AC148" i="16"/>
  <c r="AE147" i="16"/>
  <c r="AD147" i="16"/>
  <c r="AC147" i="16"/>
  <c r="AE146" i="16"/>
  <c r="AE149" i="16" s="1"/>
  <c r="AD146" i="16"/>
  <c r="AC146" i="16"/>
  <c r="AA145" i="16"/>
  <c r="Z145" i="16"/>
  <c r="Y145" i="16"/>
  <c r="W145" i="16"/>
  <c r="V145" i="16"/>
  <c r="U145" i="16"/>
  <c r="S145" i="16"/>
  <c r="R145" i="16"/>
  <c r="Q145" i="16"/>
  <c r="O145" i="16"/>
  <c r="N145" i="16"/>
  <c r="M145" i="16"/>
  <c r="K145" i="16"/>
  <c r="J145" i="16"/>
  <c r="I145" i="16"/>
  <c r="G145" i="16"/>
  <c r="F145" i="16"/>
  <c r="E145" i="16"/>
  <c r="AE144" i="16"/>
  <c r="AD144" i="16"/>
  <c r="AC144" i="16"/>
  <c r="AE143" i="16"/>
  <c r="AE145" i="16" s="1"/>
  <c r="AD143" i="16"/>
  <c r="AC143" i="16"/>
  <c r="AE142" i="16"/>
  <c r="AD142" i="16"/>
  <c r="AC142" i="16"/>
  <c r="AA141" i="16"/>
  <c r="Z141" i="16"/>
  <c r="Y141" i="16"/>
  <c r="W141" i="16"/>
  <c r="V141" i="16"/>
  <c r="U141" i="16"/>
  <c r="S141" i="16"/>
  <c r="R141" i="16"/>
  <c r="Q141" i="16"/>
  <c r="O141" i="16"/>
  <c r="N141" i="16"/>
  <c r="M141" i="16"/>
  <c r="K141" i="16"/>
  <c r="J141" i="16"/>
  <c r="I141" i="16"/>
  <c r="G141" i="16"/>
  <c r="F141" i="16"/>
  <c r="E141" i="16"/>
  <c r="AE140" i="16"/>
  <c r="AD140" i="16"/>
  <c r="AC140" i="16"/>
  <c r="AE139" i="16"/>
  <c r="AD139" i="16"/>
  <c r="AC139" i="16"/>
  <c r="AE138" i="16"/>
  <c r="AE141" i="16" s="1"/>
  <c r="AD138" i="16"/>
  <c r="AC138" i="16"/>
  <c r="AA137" i="16"/>
  <c r="Z137" i="16"/>
  <c r="Y137" i="16"/>
  <c r="W137" i="16"/>
  <c r="V137" i="16"/>
  <c r="U137" i="16"/>
  <c r="S137" i="16"/>
  <c r="R137" i="16"/>
  <c r="Q137" i="16"/>
  <c r="O137" i="16"/>
  <c r="N137" i="16"/>
  <c r="M137" i="16"/>
  <c r="K137" i="16"/>
  <c r="J137" i="16"/>
  <c r="I137" i="16"/>
  <c r="G137" i="16"/>
  <c r="F137" i="16"/>
  <c r="E137" i="16"/>
  <c r="AE136" i="16"/>
  <c r="AD136" i="16"/>
  <c r="AC136" i="16"/>
  <c r="AE135" i="16"/>
  <c r="AD135" i="16"/>
  <c r="AC135" i="16"/>
  <c r="AE134" i="16"/>
  <c r="AD134" i="16"/>
  <c r="AC134" i="16"/>
  <c r="AA133" i="16"/>
  <c r="Z133" i="16"/>
  <c r="Y133" i="16"/>
  <c r="W133" i="16"/>
  <c r="V133" i="16"/>
  <c r="U133" i="16"/>
  <c r="S133" i="16"/>
  <c r="R133" i="16"/>
  <c r="Q133" i="16"/>
  <c r="O133" i="16"/>
  <c r="N133" i="16"/>
  <c r="M133" i="16"/>
  <c r="K133" i="16"/>
  <c r="J133" i="16"/>
  <c r="I133" i="16"/>
  <c r="G133" i="16"/>
  <c r="F133" i="16"/>
  <c r="E133" i="16"/>
  <c r="AE132" i="16"/>
  <c r="AD132" i="16"/>
  <c r="AC132" i="16"/>
  <c r="AE131" i="16"/>
  <c r="AD131" i="16"/>
  <c r="AC131" i="16"/>
  <c r="AE130" i="16"/>
  <c r="AD130" i="16"/>
  <c r="AC130" i="16"/>
  <c r="AC133" i="16" s="1"/>
  <c r="AA129" i="16"/>
  <c r="Z129" i="16"/>
  <c r="Y129" i="16"/>
  <c r="W129" i="16"/>
  <c r="V129" i="16"/>
  <c r="U129" i="16"/>
  <c r="S129" i="16"/>
  <c r="R129" i="16"/>
  <c r="Q129" i="16"/>
  <c r="O129" i="16"/>
  <c r="N129" i="16"/>
  <c r="M129" i="16"/>
  <c r="K129" i="16"/>
  <c r="J129" i="16"/>
  <c r="I129" i="16"/>
  <c r="G129" i="16"/>
  <c r="F129" i="16"/>
  <c r="E129" i="16"/>
  <c r="AE128" i="16"/>
  <c r="AD128" i="16"/>
  <c r="AC128" i="16"/>
  <c r="AE127" i="16"/>
  <c r="AD127" i="16"/>
  <c r="AC127" i="16"/>
  <c r="AE126" i="16"/>
  <c r="AD126" i="16"/>
  <c r="AD129" i="16" s="1"/>
  <c r="AC126" i="16"/>
  <c r="AA125" i="16"/>
  <c r="Z125" i="16"/>
  <c r="Y125" i="16"/>
  <c r="W125" i="16"/>
  <c r="V125" i="16"/>
  <c r="U125" i="16"/>
  <c r="S125" i="16"/>
  <c r="R125" i="16"/>
  <c r="Q125" i="16"/>
  <c r="O125" i="16"/>
  <c r="N125" i="16"/>
  <c r="M125" i="16"/>
  <c r="K125" i="16"/>
  <c r="J125" i="16"/>
  <c r="I125" i="16"/>
  <c r="G125" i="16"/>
  <c r="F125" i="16"/>
  <c r="E125" i="16"/>
  <c r="AE124" i="16"/>
  <c r="AD124" i="16"/>
  <c r="AC124" i="16"/>
  <c r="AE123" i="16"/>
  <c r="AD123" i="16"/>
  <c r="AD125" i="16" s="1"/>
  <c r="AC123" i="16"/>
  <c r="AE122" i="16"/>
  <c r="AD122" i="16"/>
  <c r="AC122" i="16"/>
  <c r="AA121" i="16"/>
  <c r="Z121" i="16"/>
  <c r="Y121" i="16"/>
  <c r="W121" i="16"/>
  <c r="V121" i="16"/>
  <c r="U121" i="16"/>
  <c r="S121" i="16"/>
  <c r="R121" i="16"/>
  <c r="Q121" i="16"/>
  <c r="O121" i="16"/>
  <c r="N121" i="16"/>
  <c r="M121" i="16"/>
  <c r="K121" i="16"/>
  <c r="J121" i="16"/>
  <c r="I121" i="16"/>
  <c r="G121" i="16"/>
  <c r="F121" i="16"/>
  <c r="E121" i="16"/>
  <c r="AE120" i="16"/>
  <c r="AD120" i="16"/>
  <c r="AC120" i="16"/>
  <c r="AE119" i="16"/>
  <c r="AD119" i="16"/>
  <c r="AC119" i="16"/>
  <c r="AE118" i="16"/>
  <c r="AD118" i="16"/>
  <c r="AD121" i="16" s="1"/>
  <c r="AC118" i="16"/>
  <c r="AC121" i="16" s="1"/>
  <c r="AA117" i="16"/>
  <c r="Z117" i="16"/>
  <c r="Y117" i="16"/>
  <c r="W117" i="16"/>
  <c r="V117" i="16"/>
  <c r="U117" i="16"/>
  <c r="S117" i="16"/>
  <c r="R117" i="16"/>
  <c r="Q117" i="16"/>
  <c r="O117" i="16"/>
  <c r="N117" i="16"/>
  <c r="M117" i="16"/>
  <c r="K117" i="16"/>
  <c r="J117" i="16"/>
  <c r="I117" i="16"/>
  <c r="G117" i="16"/>
  <c r="F117" i="16"/>
  <c r="E117" i="16"/>
  <c r="AE116" i="16"/>
  <c r="AD116" i="16"/>
  <c r="AC116" i="16"/>
  <c r="AE115" i="16"/>
  <c r="AD115" i="16"/>
  <c r="AC115" i="16"/>
  <c r="AE114" i="16"/>
  <c r="AE117" i="16" s="1"/>
  <c r="AD114" i="16"/>
  <c r="AC114" i="16"/>
  <c r="AA113" i="16"/>
  <c r="Z113" i="16"/>
  <c r="Y113" i="16"/>
  <c r="W113" i="16"/>
  <c r="V113" i="16"/>
  <c r="U113" i="16"/>
  <c r="S113" i="16"/>
  <c r="R113" i="16"/>
  <c r="Q113" i="16"/>
  <c r="O113" i="16"/>
  <c r="N113" i="16"/>
  <c r="M113" i="16"/>
  <c r="K113" i="16"/>
  <c r="J113" i="16"/>
  <c r="I113" i="16"/>
  <c r="G113" i="16"/>
  <c r="F113" i="16"/>
  <c r="E113" i="16"/>
  <c r="AE112" i="16"/>
  <c r="AD112" i="16"/>
  <c r="AC112" i="16"/>
  <c r="AE111" i="16"/>
  <c r="AE113" i="16" s="1"/>
  <c r="AD111" i="16"/>
  <c r="AC111" i="16"/>
  <c r="AE110" i="16"/>
  <c r="AD110" i="16"/>
  <c r="AC110" i="16"/>
  <c r="AA109" i="16"/>
  <c r="Z109" i="16"/>
  <c r="Y109" i="16"/>
  <c r="W109" i="16"/>
  <c r="V109" i="16"/>
  <c r="U109" i="16"/>
  <c r="S109" i="16"/>
  <c r="R109" i="16"/>
  <c r="Q109" i="16"/>
  <c r="O109" i="16"/>
  <c r="N109" i="16"/>
  <c r="M109" i="16"/>
  <c r="K109" i="16"/>
  <c r="J109" i="16"/>
  <c r="I109" i="16"/>
  <c r="G109" i="16"/>
  <c r="F109" i="16"/>
  <c r="E109" i="16"/>
  <c r="AE108" i="16"/>
  <c r="AD108" i="16"/>
  <c r="AC108" i="16"/>
  <c r="AE107" i="16"/>
  <c r="AD107" i="16"/>
  <c r="AC107" i="16"/>
  <c r="AE106" i="16"/>
  <c r="AE109" i="16" s="1"/>
  <c r="AD106" i="16"/>
  <c r="AC106" i="16"/>
  <c r="AA105" i="16"/>
  <c r="Z105" i="16"/>
  <c r="Y105" i="16"/>
  <c r="W105" i="16"/>
  <c r="V105" i="16"/>
  <c r="U105" i="16"/>
  <c r="S105" i="16"/>
  <c r="R105" i="16"/>
  <c r="Q105" i="16"/>
  <c r="O105" i="16"/>
  <c r="N105" i="16"/>
  <c r="M105" i="16"/>
  <c r="K105" i="16"/>
  <c r="J105" i="16"/>
  <c r="I105" i="16"/>
  <c r="G105" i="16"/>
  <c r="F105" i="16"/>
  <c r="E105" i="16"/>
  <c r="AE104" i="16"/>
  <c r="AD104" i="16"/>
  <c r="AC104" i="16"/>
  <c r="AE103" i="16"/>
  <c r="AD103" i="16"/>
  <c r="AC103" i="16"/>
  <c r="AE102" i="16"/>
  <c r="AD102" i="16"/>
  <c r="AC102" i="16"/>
  <c r="AA101" i="16"/>
  <c r="Z101" i="16"/>
  <c r="Y101" i="16"/>
  <c r="W101" i="16"/>
  <c r="V101" i="16"/>
  <c r="U101" i="16"/>
  <c r="S101" i="16"/>
  <c r="R101" i="16"/>
  <c r="Q101" i="16"/>
  <c r="O101" i="16"/>
  <c r="N101" i="16"/>
  <c r="M101" i="16"/>
  <c r="K101" i="16"/>
  <c r="J101" i="16"/>
  <c r="I101" i="16"/>
  <c r="G101" i="16"/>
  <c r="F101" i="16"/>
  <c r="E101" i="16"/>
  <c r="AE100" i="16"/>
  <c r="AD100" i="16"/>
  <c r="AC100" i="16"/>
  <c r="AE99" i="16"/>
  <c r="AD99" i="16"/>
  <c r="AC99" i="16"/>
  <c r="AE98" i="16"/>
  <c r="AD98" i="16"/>
  <c r="AC98" i="16"/>
  <c r="AC101" i="16" s="1"/>
  <c r="AA97" i="16"/>
  <c r="Z97" i="16"/>
  <c r="Y97" i="16"/>
  <c r="W97" i="16"/>
  <c r="V97" i="16"/>
  <c r="U97" i="16"/>
  <c r="S97" i="16"/>
  <c r="R97" i="16"/>
  <c r="Q97" i="16"/>
  <c r="O97" i="16"/>
  <c r="N97" i="16"/>
  <c r="M97" i="16"/>
  <c r="K97" i="16"/>
  <c r="J97" i="16"/>
  <c r="I97" i="16"/>
  <c r="G97" i="16"/>
  <c r="F97" i="16"/>
  <c r="E97" i="16"/>
  <c r="AE96" i="16"/>
  <c r="AD96" i="16"/>
  <c r="AC96" i="16"/>
  <c r="AE95" i="16"/>
  <c r="AD95" i="16"/>
  <c r="AC95" i="16"/>
  <c r="AE94" i="16"/>
  <c r="AD94" i="16"/>
  <c r="AD97" i="16" s="1"/>
  <c r="AC94" i="16"/>
  <c r="AA93" i="16"/>
  <c r="Z93" i="16"/>
  <c r="Y93" i="16"/>
  <c r="W93" i="16"/>
  <c r="V93" i="16"/>
  <c r="U93" i="16"/>
  <c r="S93" i="16"/>
  <c r="R93" i="16"/>
  <c r="Q93" i="16"/>
  <c r="O93" i="16"/>
  <c r="N93" i="16"/>
  <c r="M93" i="16"/>
  <c r="K93" i="16"/>
  <c r="J93" i="16"/>
  <c r="I93" i="16"/>
  <c r="G93" i="16"/>
  <c r="F93" i="16"/>
  <c r="E93" i="16"/>
  <c r="AE92" i="16"/>
  <c r="AD92" i="16"/>
  <c r="AC92" i="16"/>
  <c r="AE91" i="16"/>
  <c r="AD91" i="16"/>
  <c r="AD93" i="16" s="1"/>
  <c r="AC91" i="16"/>
  <c r="AE90" i="16"/>
  <c r="AD90" i="16"/>
  <c r="AC90" i="16"/>
  <c r="AA89" i="16"/>
  <c r="Z89" i="16"/>
  <c r="Y89" i="16"/>
  <c r="W89" i="16"/>
  <c r="V89" i="16"/>
  <c r="U89" i="16"/>
  <c r="S89" i="16"/>
  <c r="R89" i="16"/>
  <c r="Q89" i="16"/>
  <c r="O89" i="16"/>
  <c r="N89" i="16"/>
  <c r="M89" i="16"/>
  <c r="K89" i="16"/>
  <c r="J89" i="16"/>
  <c r="I89" i="16"/>
  <c r="G89" i="16"/>
  <c r="F89" i="16"/>
  <c r="E89" i="16"/>
  <c r="AE88" i="16"/>
  <c r="AD88" i="16"/>
  <c r="AC88" i="16"/>
  <c r="AE87" i="16"/>
  <c r="AD87" i="16"/>
  <c r="AC87" i="16"/>
  <c r="AE86" i="16"/>
  <c r="AD86" i="16"/>
  <c r="AD89" i="16" s="1"/>
  <c r="AC86" i="16"/>
  <c r="AC89" i="16" s="1"/>
  <c r="AA85" i="16"/>
  <c r="Z85" i="16"/>
  <c r="Y85" i="16"/>
  <c r="W85" i="16"/>
  <c r="V85" i="16"/>
  <c r="U85" i="16"/>
  <c r="S85" i="16"/>
  <c r="R85" i="16"/>
  <c r="Q85" i="16"/>
  <c r="O85" i="16"/>
  <c r="N85" i="16"/>
  <c r="M85" i="16"/>
  <c r="K85" i="16"/>
  <c r="J85" i="16"/>
  <c r="I85" i="16"/>
  <c r="G85" i="16"/>
  <c r="F85" i="16"/>
  <c r="E85" i="16"/>
  <c r="AE84" i="16"/>
  <c r="AD84" i="16"/>
  <c r="AC84" i="16"/>
  <c r="AE83" i="16"/>
  <c r="AD83" i="16"/>
  <c r="AC83" i="16"/>
  <c r="AE82" i="16"/>
  <c r="AE85" i="16" s="1"/>
  <c r="AD82" i="16"/>
  <c r="AC82" i="16"/>
  <c r="AA81" i="16"/>
  <c r="Z81" i="16"/>
  <c r="Y81" i="16"/>
  <c r="W81" i="16"/>
  <c r="V81" i="16"/>
  <c r="U81" i="16"/>
  <c r="S81" i="16"/>
  <c r="R81" i="16"/>
  <c r="Q81" i="16"/>
  <c r="O81" i="16"/>
  <c r="N81" i="16"/>
  <c r="M81" i="16"/>
  <c r="K81" i="16"/>
  <c r="J81" i="16"/>
  <c r="I81" i="16"/>
  <c r="G81" i="16"/>
  <c r="F81" i="16"/>
  <c r="E81" i="16"/>
  <c r="AE80" i="16"/>
  <c r="AD80" i="16"/>
  <c r="AC80" i="16"/>
  <c r="AE79" i="16"/>
  <c r="AE81" i="16" s="1"/>
  <c r="AD79" i="16"/>
  <c r="AC79" i="16"/>
  <c r="AE78" i="16"/>
  <c r="AD78" i="16"/>
  <c r="AC78" i="16"/>
  <c r="AA77" i="16"/>
  <c r="Z77" i="16"/>
  <c r="Y77" i="16"/>
  <c r="W77" i="16"/>
  <c r="V77" i="16"/>
  <c r="U77" i="16"/>
  <c r="S77" i="16"/>
  <c r="R77" i="16"/>
  <c r="Q77" i="16"/>
  <c r="O77" i="16"/>
  <c r="N77" i="16"/>
  <c r="M77" i="16"/>
  <c r="K77" i="16"/>
  <c r="J77" i="16"/>
  <c r="I77" i="16"/>
  <c r="G77" i="16"/>
  <c r="F77" i="16"/>
  <c r="E77" i="16"/>
  <c r="AE76" i="16"/>
  <c r="AD76" i="16"/>
  <c r="AC76" i="16"/>
  <c r="AE75" i="16"/>
  <c r="AD75" i="16"/>
  <c r="AC75" i="16"/>
  <c r="AE74" i="16"/>
  <c r="AE77" i="16" s="1"/>
  <c r="AD74" i="16"/>
  <c r="AC74" i="16"/>
  <c r="AA73" i="16"/>
  <c r="Z73" i="16"/>
  <c r="Y73" i="16"/>
  <c r="W73" i="16"/>
  <c r="V73" i="16"/>
  <c r="U73" i="16"/>
  <c r="S73" i="16"/>
  <c r="R73" i="16"/>
  <c r="Q73" i="16"/>
  <c r="O73" i="16"/>
  <c r="N73" i="16"/>
  <c r="M73" i="16"/>
  <c r="K73" i="16"/>
  <c r="J73" i="16"/>
  <c r="I73" i="16"/>
  <c r="G73" i="16"/>
  <c r="F73" i="16"/>
  <c r="E73" i="16"/>
  <c r="AE72" i="16"/>
  <c r="AD72" i="16"/>
  <c r="AC72" i="16"/>
  <c r="AE71" i="16"/>
  <c r="AD71" i="16"/>
  <c r="AC71" i="16"/>
  <c r="AE70" i="16"/>
  <c r="AD70" i="16"/>
  <c r="AC70" i="16"/>
  <c r="AA69" i="16"/>
  <c r="Z69" i="16"/>
  <c r="Y69" i="16"/>
  <c r="W69" i="16"/>
  <c r="V69" i="16"/>
  <c r="U69" i="16"/>
  <c r="S69" i="16"/>
  <c r="R69" i="16"/>
  <c r="Q69" i="16"/>
  <c r="O69" i="16"/>
  <c r="N69" i="16"/>
  <c r="M69" i="16"/>
  <c r="K69" i="16"/>
  <c r="J69" i="16"/>
  <c r="I69" i="16"/>
  <c r="G69" i="16"/>
  <c r="F69" i="16"/>
  <c r="E69" i="16"/>
  <c r="AE68" i="16"/>
  <c r="AD68" i="16"/>
  <c r="AC68" i="16"/>
  <c r="AE67" i="16"/>
  <c r="AD67" i="16"/>
  <c r="AC67" i="16"/>
  <c r="AE66" i="16"/>
  <c r="AD66" i="16"/>
  <c r="AC66" i="16"/>
  <c r="AC69" i="16" s="1"/>
  <c r="AA65" i="16"/>
  <c r="Z65" i="16"/>
  <c r="Y65" i="16"/>
  <c r="W65" i="16"/>
  <c r="V65" i="16"/>
  <c r="U65" i="16"/>
  <c r="S65" i="16"/>
  <c r="R65" i="16"/>
  <c r="Q65" i="16"/>
  <c r="O65" i="16"/>
  <c r="N65" i="16"/>
  <c r="M65" i="16"/>
  <c r="K65" i="16"/>
  <c r="J65" i="16"/>
  <c r="I65" i="16"/>
  <c r="G65" i="16"/>
  <c r="F65" i="16"/>
  <c r="E65" i="16"/>
  <c r="AE64" i="16"/>
  <c r="AD64" i="16"/>
  <c r="AC64" i="16"/>
  <c r="AE63" i="16"/>
  <c r="AD63" i="16"/>
  <c r="AC63" i="16"/>
  <c r="AE62" i="16"/>
  <c r="AD62" i="16"/>
  <c r="AD65" i="16" s="1"/>
  <c r="AC62" i="16"/>
  <c r="AA61" i="16"/>
  <c r="Z61" i="16"/>
  <c r="Y61" i="16"/>
  <c r="W61" i="16"/>
  <c r="V61" i="16"/>
  <c r="U61" i="16"/>
  <c r="S61" i="16"/>
  <c r="R61" i="16"/>
  <c r="Q61" i="16"/>
  <c r="O61" i="16"/>
  <c r="N61" i="16"/>
  <c r="M61" i="16"/>
  <c r="K61" i="16"/>
  <c r="J61" i="16"/>
  <c r="I61" i="16"/>
  <c r="G61" i="16"/>
  <c r="F61" i="16"/>
  <c r="E61" i="16"/>
  <c r="AE60" i="16"/>
  <c r="AD60" i="16"/>
  <c r="AC60" i="16"/>
  <c r="AE59" i="16"/>
  <c r="AD59" i="16"/>
  <c r="AD61" i="16" s="1"/>
  <c r="AC59" i="16"/>
  <c r="AE58" i="16"/>
  <c r="AD58" i="16"/>
  <c r="AC58" i="16"/>
  <c r="AA57" i="16"/>
  <c r="Z57" i="16"/>
  <c r="Y57" i="16"/>
  <c r="W57" i="16"/>
  <c r="V57" i="16"/>
  <c r="U57" i="16"/>
  <c r="S57" i="16"/>
  <c r="R57" i="16"/>
  <c r="Q57" i="16"/>
  <c r="O57" i="16"/>
  <c r="N57" i="16"/>
  <c r="M57" i="16"/>
  <c r="K57" i="16"/>
  <c r="J57" i="16"/>
  <c r="I57" i="16"/>
  <c r="G57" i="16"/>
  <c r="F57" i="16"/>
  <c r="E57" i="16"/>
  <c r="AE56" i="16"/>
  <c r="AD56" i="16"/>
  <c r="AC56" i="16"/>
  <c r="AE55" i="16"/>
  <c r="AD55" i="16"/>
  <c r="AC55" i="16"/>
  <c r="AE54" i="16"/>
  <c r="AD54" i="16"/>
  <c r="AD57" i="16" s="1"/>
  <c r="AC54" i="16"/>
  <c r="AC57" i="16" s="1"/>
  <c r="AA53" i="16"/>
  <c r="Z53" i="16"/>
  <c r="Y53" i="16"/>
  <c r="W53" i="16"/>
  <c r="V53" i="16"/>
  <c r="U53" i="16"/>
  <c r="S53" i="16"/>
  <c r="R53" i="16"/>
  <c r="Q53" i="16"/>
  <c r="O53" i="16"/>
  <c r="N53" i="16"/>
  <c r="M53" i="16"/>
  <c r="K53" i="16"/>
  <c r="J53" i="16"/>
  <c r="I53" i="16"/>
  <c r="G53" i="16"/>
  <c r="F53" i="16"/>
  <c r="E53" i="16"/>
  <c r="AE52" i="16"/>
  <c r="AD52" i="16"/>
  <c r="AC52" i="16"/>
  <c r="AE51" i="16"/>
  <c r="AD51" i="16"/>
  <c r="AC51" i="16"/>
  <c r="AE50" i="16"/>
  <c r="AE53" i="16" s="1"/>
  <c r="AD50" i="16"/>
  <c r="AC50" i="16"/>
  <c r="AA49" i="16"/>
  <c r="Z49" i="16"/>
  <c r="Y49" i="16"/>
  <c r="W49" i="16"/>
  <c r="V49" i="16"/>
  <c r="U49" i="16"/>
  <c r="S49" i="16"/>
  <c r="R49" i="16"/>
  <c r="Q49" i="16"/>
  <c r="O49" i="16"/>
  <c r="N49" i="16"/>
  <c r="M49" i="16"/>
  <c r="K49" i="16"/>
  <c r="J49" i="16"/>
  <c r="I49" i="16"/>
  <c r="G49" i="16"/>
  <c r="F49" i="16"/>
  <c r="E49" i="16"/>
  <c r="AE48" i="16"/>
  <c r="AD48" i="16"/>
  <c r="AC48" i="16"/>
  <c r="AE47" i="16"/>
  <c r="AE49" i="16" s="1"/>
  <c r="AD47" i="16"/>
  <c r="AC47" i="16"/>
  <c r="AE46" i="16"/>
  <c r="AD46" i="16"/>
  <c r="AC46" i="16"/>
  <c r="AA45" i="16"/>
  <c r="Z45" i="16"/>
  <c r="Y45" i="16"/>
  <c r="W45" i="16"/>
  <c r="V45" i="16"/>
  <c r="U45" i="16"/>
  <c r="S45" i="16"/>
  <c r="R45" i="16"/>
  <c r="Q45" i="16"/>
  <c r="O45" i="16"/>
  <c r="N45" i="16"/>
  <c r="M45" i="16"/>
  <c r="K45" i="16"/>
  <c r="J45" i="16"/>
  <c r="I45" i="16"/>
  <c r="G45" i="16"/>
  <c r="F45" i="16"/>
  <c r="E45" i="16"/>
  <c r="AE44" i="16"/>
  <c r="AD44" i="16"/>
  <c r="AC44" i="16"/>
  <c r="AE43" i="16"/>
  <c r="AD43" i="16"/>
  <c r="AC43" i="16"/>
  <c r="AE42" i="16"/>
  <c r="AE45" i="16" s="1"/>
  <c r="AD42" i="16"/>
  <c r="AC42" i="16"/>
  <c r="AA41" i="16"/>
  <c r="Z41" i="16"/>
  <c r="Y41" i="16"/>
  <c r="W41" i="16"/>
  <c r="V41" i="16"/>
  <c r="U41" i="16"/>
  <c r="S41" i="16"/>
  <c r="R41" i="16"/>
  <c r="Q41" i="16"/>
  <c r="O41" i="16"/>
  <c r="N41" i="16"/>
  <c r="M41" i="16"/>
  <c r="K41" i="16"/>
  <c r="J41" i="16"/>
  <c r="I41" i="16"/>
  <c r="G41" i="16"/>
  <c r="F41" i="16"/>
  <c r="E41" i="16"/>
  <c r="AE40" i="16"/>
  <c r="AD40" i="16"/>
  <c r="AC40" i="16"/>
  <c r="AE39" i="16"/>
  <c r="AD39" i="16"/>
  <c r="AC39" i="16"/>
  <c r="AE38" i="16"/>
  <c r="AD38" i="16"/>
  <c r="AC38" i="16"/>
  <c r="AA37" i="16"/>
  <c r="Z37" i="16"/>
  <c r="Y37" i="16"/>
  <c r="W37" i="16"/>
  <c r="V37" i="16"/>
  <c r="U37" i="16"/>
  <c r="S37" i="16"/>
  <c r="R37" i="16"/>
  <c r="Q37" i="16"/>
  <c r="O37" i="16"/>
  <c r="N37" i="16"/>
  <c r="M37" i="16"/>
  <c r="K37" i="16"/>
  <c r="J37" i="16"/>
  <c r="I37" i="16"/>
  <c r="G37" i="16"/>
  <c r="F37" i="16"/>
  <c r="E37" i="16"/>
  <c r="AE36" i="16"/>
  <c r="AD36" i="16"/>
  <c r="AC36" i="16"/>
  <c r="AE35" i="16"/>
  <c r="AD35" i="16"/>
  <c r="AC35" i="16"/>
  <c r="AE34" i="16"/>
  <c r="AD34" i="16"/>
  <c r="AC34" i="16"/>
  <c r="AC37" i="16" s="1"/>
  <c r="AA33" i="16"/>
  <c r="Z33" i="16"/>
  <c r="Y33" i="16"/>
  <c r="W33" i="16"/>
  <c r="V33" i="16"/>
  <c r="U33" i="16"/>
  <c r="S33" i="16"/>
  <c r="R33" i="16"/>
  <c r="Q33" i="16"/>
  <c r="O33" i="16"/>
  <c r="N33" i="16"/>
  <c r="M33" i="16"/>
  <c r="K33" i="16"/>
  <c r="J33" i="16"/>
  <c r="I33" i="16"/>
  <c r="G33" i="16"/>
  <c r="F33" i="16"/>
  <c r="E33" i="16"/>
  <c r="AE32" i="16"/>
  <c r="AD32" i="16"/>
  <c r="AC32" i="16"/>
  <c r="AE31" i="16"/>
  <c r="AD31" i="16"/>
  <c r="AC31" i="16"/>
  <c r="AE30" i="16"/>
  <c r="AD30" i="16"/>
  <c r="AD33" i="16" s="1"/>
  <c r="AC30" i="16"/>
  <c r="AA29" i="16"/>
  <c r="Z29" i="16"/>
  <c r="Y29" i="16"/>
  <c r="W29" i="16"/>
  <c r="V29" i="16"/>
  <c r="U29" i="16"/>
  <c r="S29" i="16"/>
  <c r="R29" i="16"/>
  <c r="Q29" i="16"/>
  <c r="O29" i="16"/>
  <c r="N29" i="16"/>
  <c r="M29" i="16"/>
  <c r="K29" i="16"/>
  <c r="J29" i="16"/>
  <c r="I29" i="16"/>
  <c r="G29" i="16"/>
  <c r="F29" i="16"/>
  <c r="E29" i="16"/>
  <c r="AE28" i="16"/>
  <c r="AD28" i="16"/>
  <c r="AC28" i="16"/>
  <c r="AE27" i="16"/>
  <c r="AD27" i="16"/>
  <c r="AD29" i="16" s="1"/>
  <c r="AC27" i="16"/>
  <c r="AE26" i="16"/>
  <c r="AD26" i="16"/>
  <c r="AC26" i="16"/>
  <c r="AA25" i="16"/>
  <c r="Z25" i="16"/>
  <c r="Y25" i="16"/>
  <c r="W25" i="16"/>
  <c r="V25" i="16"/>
  <c r="U25" i="16"/>
  <c r="S25" i="16"/>
  <c r="R25" i="16"/>
  <c r="Q25" i="16"/>
  <c r="O25" i="16"/>
  <c r="N25" i="16"/>
  <c r="M25" i="16"/>
  <c r="K25" i="16"/>
  <c r="J25" i="16"/>
  <c r="I25" i="16"/>
  <c r="G25" i="16"/>
  <c r="F25" i="16"/>
  <c r="E25" i="16"/>
  <c r="AE24" i="16"/>
  <c r="AD24" i="16"/>
  <c r="AC24" i="16"/>
  <c r="AE23" i="16"/>
  <c r="AD23" i="16"/>
  <c r="AC23" i="16"/>
  <c r="AE22" i="16"/>
  <c r="AD22" i="16"/>
  <c r="AC22" i="16"/>
  <c r="AC25" i="16" s="1"/>
  <c r="AA21" i="16"/>
  <c r="Z21" i="16"/>
  <c r="Y21" i="16"/>
  <c r="W21" i="16"/>
  <c r="V21" i="16"/>
  <c r="U21" i="16"/>
  <c r="S21" i="16"/>
  <c r="R21" i="16"/>
  <c r="Q21" i="16"/>
  <c r="O21" i="16"/>
  <c r="N21" i="16"/>
  <c r="M21" i="16"/>
  <c r="K21" i="16"/>
  <c r="J21" i="16"/>
  <c r="I21" i="16"/>
  <c r="G21" i="16"/>
  <c r="F21" i="16"/>
  <c r="E21" i="16"/>
  <c r="AE20" i="16"/>
  <c r="AD20" i="16"/>
  <c r="AC20" i="16"/>
  <c r="AE19" i="16"/>
  <c r="AD19" i="16"/>
  <c r="AC19" i="16"/>
  <c r="AE18" i="16"/>
  <c r="AE21" i="16" s="1"/>
  <c r="AD18" i="16"/>
  <c r="AC18" i="16"/>
  <c r="AA17" i="16"/>
  <c r="Z17" i="16"/>
  <c r="Y17" i="16"/>
  <c r="W17" i="16"/>
  <c r="V17" i="16"/>
  <c r="U17" i="16"/>
  <c r="S17" i="16"/>
  <c r="R17" i="16"/>
  <c r="Q17" i="16"/>
  <c r="O17" i="16"/>
  <c r="N17" i="16"/>
  <c r="M17" i="16"/>
  <c r="K17" i="16"/>
  <c r="J17" i="16"/>
  <c r="I17" i="16"/>
  <c r="G17" i="16"/>
  <c r="F17" i="16"/>
  <c r="E17" i="16"/>
  <c r="AE16" i="16"/>
  <c r="AD16" i="16"/>
  <c r="AC16" i="16"/>
  <c r="AE15" i="16"/>
  <c r="AE17" i="16" s="1"/>
  <c r="AD15" i="16"/>
  <c r="AC15" i="16"/>
  <c r="AE14" i="16"/>
  <c r="AD14" i="16"/>
  <c r="AC14" i="16"/>
  <c r="AA13" i="16"/>
  <c r="Z13" i="16"/>
  <c r="Y13" i="16"/>
  <c r="W13" i="16"/>
  <c r="V13" i="16"/>
  <c r="U13" i="16"/>
  <c r="S13" i="16"/>
  <c r="R13" i="16"/>
  <c r="Q13" i="16"/>
  <c r="O13" i="16"/>
  <c r="N13" i="16"/>
  <c r="M13" i="16"/>
  <c r="K13" i="16"/>
  <c r="J13" i="16"/>
  <c r="I13" i="16"/>
  <c r="G13" i="16"/>
  <c r="F13" i="16"/>
  <c r="E13" i="16"/>
  <c r="AE12" i="16"/>
  <c r="AD12" i="16"/>
  <c r="AC12" i="16"/>
  <c r="AE11" i="16"/>
  <c r="AD11" i="16"/>
  <c r="AC11" i="16"/>
  <c r="AE10" i="16"/>
  <c r="AD10" i="16"/>
  <c r="AC10" i="16"/>
  <c r="AA9" i="16"/>
  <c r="Z9" i="16"/>
  <c r="Y9" i="16"/>
  <c r="W9" i="16"/>
  <c r="V9" i="16"/>
  <c r="U9" i="16"/>
  <c r="S9" i="16"/>
  <c r="R9" i="16"/>
  <c r="R207" i="16" s="1"/>
  <c r="Q9" i="16"/>
  <c r="O9" i="16"/>
  <c r="N9" i="16"/>
  <c r="M9" i="16"/>
  <c r="K9" i="16"/>
  <c r="J9" i="16"/>
  <c r="I9" i="16"/>
  <c r="G9" i="16"/>
  <c r="G207" i="16" s="1"/>
  <c r="F9" i="16"/>
  <c r="E9" i="16"/>
  <c r="AE8" i="16"/>
  <c r="AD8" i="16"/>
  <c r="AC8" i="16"/>
  <c r="AE7" i="16"/>
  <c r="AD7" i="16"/>
  <c r="AC7" i="16"/>
  <c r="AE6" i="16"/>
  <c r="AD6" i="16"/>
  <c r="AC6" i="16"/>
  <c r="C2" i="16"/>
  <c r="AA205" i="15"/>
  <c r="Z205" i="15"/>
  <c r="Y205" i="15"/>
  <c r="W205" i="15"/>
  <c r="V205" i="15"/>
  <c r="U205" i="15"/>
  <c r="S205" i="15"/>
  <c r="R205" i="15"/>
  <c r="Q205" i="15"/>
  <c r="O205" i="15"/>
  <c r="N205" i="15"/>
  <c r="M205" i="15"/>
  <c r="K205" i="15"/>
  <c r="J205" i="15"/>
  <c r="I205" i="15"/>
  <c r="G205" i="15"/>
  <c r="F205" i="15"/>
  <c r="E205" i="15"/>
  <c r="AE204" i="15"/>
  <c r="AD204" i="15"/>
  <c r="AC204" i="15"/>
  <c r="AE203" i="15"/>
  <c r="AD203" i="15"/>
  <c r="AC203" i="15"/>
  <c r="AE202" i="15"/>
  <c r="AD202" i="15"/>
  <c r="AD205" i="15" s="1"/>
  <c r="AC202" i="15"/>
  <c r="AA201" i="15"/>
  <c r="Z201" i="15"/>
  <c r="Y201" i="15"/>
  <c r="W201" i="15"/>
  <c r="V201" i="15"/>
  <c r="U201" i="15"/>
  <c r="S201" i="15"/>
  <c r="R201" i="15"/>
  <c r="Q201" i="15"/>
  <c r="O201" i="15"/>
  <c r="N201" i="15"/>
  <c r="M201" i="15"/>
  <c r="K201" i="15"/>
  <c r="J201" i="15"/>
  <c r="I201" i="15"/>
  <c r="G201" i="15"/>
  <c r="F201" i="15"/>
  <c r="E201" i="15"/>
  <c r="AE200" i="15"/>
  <c r="AD200" i="15"/>
  <c r="AC200" i="15"/>
  <c r="AE199" i="15"/>
  <c r="AD199" i="15"/>
  <c r="AC199" i="15"/>
  <c r="AE198" i="15"/>
  <c r="AD198" i="15"/>
  <c r="AC198" i="15"/>
  <c r="AA197" i="15"/>
  <c r="Z197" i="15"/>
  <c r="Y197" i="15"/>
  <c r="W197" i="15"/>
  <c r="V197" i="15"/>
  <c r="U197" i="15"/>
  <c r="S197" i="15"/>
  <c r="R197" i="15"/>
  <c r="Q197" i="15"/>
  <c r="O197" i="15"/>
  <c r="N197" i="15"/>
  <c r="M197" i="15"/>
  <c r="K197" i="15"/>
  <c r="J197" i="15"/>
  <c r="I197" i="15"/>
  <c r="G197" i="15"/>
  <c r="F197" i="15"/>
  <c r="E197" i="15"/>
  <c r="AE196" i="15"/>
  <c r="AD196" i="15"/>
  <c r="AC196" i="15"/>
  <c r="AE195" i="15"/>
  <c r="AD195" i="15"/>
  <c r="AC195" i="15"/>
  <c r="AE194" i="15"/>
  <c r="AD194" i="15"/>
  <c r="AC194" i="15"/>
  <c r="AC197" i="15" s="1"/>
  <c r="AA193" i="15"/>
  <c r="Z193" i="15"/>
  <c r="Y193" i="15"/>
  <c r="W193" i="15"/>
  <c r="V193" i="15"/>
  <c r="U193" i="15"/>
  <c r="S193" i="15"/>
  <c r="R193" i="15"/>
  <c r="Q193" i="15"/>
  <c r="O193" i="15"/>
  <c r="N193" i="15"/>
  <c r="M193" i="15"/>
  <c r="K193" i="15"/>
  <c r="J193" i="15"/>
  <c r="I193" i="15"/>
  <c r="G193" i="15"/>
  <c r="F193" i="15"/>
  <c r="E193" i="15"/>
  <c r="AE192" i="15"/>
  <c r="AD192" i="15"/>
  <c r="AC192" i="15"/>
  <c r="AE191" i="15"/>
  <c r="AD191" i="15"/>
  <c r="AC191" i="15"/>
  <c r="AE190" i="15"/>
  <c r="AE193" i="15" s="1"/>
  <c r="AD190" i="15"/>
  <c r="AC190" i="15"/>
  <c r="AA189" i="15"/>
  <c r="Z189" i="15"/>
  <c r="Y189" i="15"/>
  <c r="W189" i="15"/>
  <c r="V189" i="15"/>
  <c r="U189" i="15"/>
  <c r="S189" i="15"/>
  <c r="R189" i="15"/>
  <c r="Q189" i="15"/>
  <c r="O189" i="15"/>
  <c r="N189" i="15"/>
  <c r="M189" i="15"/>
  <c r="K189" i="15"/>
  <c r="J189" i="15"/>
  <c r="I189" i="15"/>
  <c r="G189" i="15"/>
  <c r="F189" i="15"/>
  <c r="E189" i="15"/>
  <c r="AE188" i="15"/>
  <c r="AD188" i="15"/>
  <c r="AC188" i="15"/>
  <c r="AE187" i="15"/>
  <c r="AE189" i="15" s="1"/>
  <c r="AD187" i="15"/>
  <c r="AC187" i="15"/>
  <c r="AE186" i="15"/>
  <c r="AD186" i="15"/>
  <c r="AC186" i="15"/>
  <c r="AA185" i="15"/>
  <c r="Z185" i="15"/>
  <c r="Y185" i="15"/>
  <c r="W185" i="15"/>
  <c r="V185" i="15"/>
  <c r="U185" i="15"/>
  <c r="S185" i="15"/>
  <c r="R185" i="15"/>
  <c r="Q185" i="15"/>
  <c r="O185" i="15"/>
  <c r="N185" i="15"/>
  <c r="M185" i="15"/>
  <c r="K185" i="15"/>
  <c r="J185" i="15"/>
  <c r="I185" i="15"/>
  <c r="G185" i="15"/>
  <c r="F185" i="15"/>
  <c r="E185" i="15"/>
  <c r="AE184" i="15"/>
  <c r="AD184" i="15"/>
  <c r="AC184" i="15"/>
  <c r="AE183" i="15"/>
  <c r="AD183" i="15"/>
  <c r="AC183" i="15"/>
  <c r="AE182" i="15"/>
  <c r="AD182" i="15"/>
  <c r="AD185" i="15" s="1"/>
  <c r="AC182" i="15"/>
  <c r="AA181" i="15"/>
  <c r="Z181" i="15"/>
  <c r="Y181" i="15"/>
  <c r="W181" i="15"/>
  <c r="V181" i="15"/>
  <c r="U181" i="15"/>
  <c r="S181" i="15"/>
  <c r="R181" i="15"/>
  <c r="Q181" i="15"/>
  <c r="O181" i="15"/>
  <c r="N181" i="15"/>
  <c r="M181" i="15"/>
  <c r="K181" i="15"/>
  <c r="J181" i="15"/>
  <c r="I181" i="15"/>
  <c r="G181" i="15"/>
  <c r="F181" i="15"/>
  <c r="E181" i="15"/>
  <c r="AE180" i="15"/>
  <c r="AD180" i="15"/>
  <c r="AC180" i="15"/>
  <c r="AE179" i="15"/>
  <c r="AD179" i="15"/>
  <c r="AC179" i="15"/>
  <c r="AE178" i="15"/>
  <c r="AD178" i="15"/>
  <c r="AC178" i="15"/>
  <c r="AA177" i="15"/>
  <c r="Z177" i="15"/>
  <c r="Y177" i="15"/>
  <c r="W177" i="15"/>
  <c r="V177" i="15"/>
  <c r="U177" i="15"/>
  <c r="S177" i="15"/>
  <c r="R177" i="15"/>
  <c r="Q177" i="15"/>
  <c r="O177" i="15"/>
  <c r="N177" i="15"/>
  <c r="M177" i="15"/>
  <c r="K177" i="15"/>
  <c r="J177" i="15"/>
  <c r="I177" i="15"/>
  <c r="G177" i="15"/>
  <c r="F177" i="15"/>
  <c r="E177" i="15"/>
  <c r="AE176" i="15"/>
  <c r="AD176" i="15"/>
  <c r="AC176" i="15"/>
  <c r="AE175" i="15"/>
  <c r="AD175" i="15"/>
  <c r="AC175" i="15"/>
  <c r="AE174" i="15"/>
  <c r="AD174" i="15"/>
  <c r="AC174" i="15"/>
  <c r="AA173" i="15"/>
  <c r="Z173" i="15"/>
  <c r="Y173" i="15"/>
  <c r="W173" i="15"/>
  <c r="V173" i="15"/>
  <c r="U173" i="15"/>
  <c r="S173" i="15"/>
  <c r="R173" i="15"/>
  <c r="Q173" i="15"/>
  <c r="O173" i="15"/>
  <c r="N173" i="15"/>
  <c r="M173" i="15"/>
  <c r="K173" i="15"/>
  <c r="J173" i="15"/>
  <c r="I173" i="15"/>
  <c r="G173" i="15"/>
  <c r="F173" i="15"/>
  <c r="E173" i="15"/>
  <c r="AE172" i="15"/>
  <c r="AD172" i="15"/>
  <c r="AC172" i="15"/>
  <c r="AE171" i="15"/>
  <c r="AD171" i="15"/>
  <c r="AC171" i="15"/>
  <c r="AE170" i="15"/>
  <c r="AD170" i="15"/>
  <c r="AD173" i="15" s="1"/>
  <c r="AC170" i="15"/>
  <c r="AA169" i="15"/>
  <c r="Z169" i="15"/>
  <c r="Y169" i="15"/>
  <c r="W169" i="15"/>
  <c r="V169" i="15"/>
  <c r="U169" i="15"/>
  <c r="S169" i="15"/>
  <c r="R169" i="15"/>
  <c r="Q169" i="15"/>
  <c r="O169" i="15"/>
  <c r="N169" i="15"/>
  <c r="M169" i="15"/>
  <c r="K169" i="15"/>
  <c r="J169" i="15"/>
  <c r="I169" i="15"/>
  <c r="G169" i="15"/>
  <c r="F169" i="15"/>
  <c r="E169" i="15"/>
  <c r="AE168" i="15"/>
  <c r="AD168" i="15"/>
  <c r="AC168" i="15"/>
  <c r="AE167" i="15"/>
  <c r="AD167" i="15"/>
  <c r="AC167" i="15"/>
  <c r="AE166" i="15"/>
  <c r="AD166" i="15"/>
  <c r="AC166" i="15"/>
  <c r="AA165" i="15"/>
  <c r="Z165" i="15"/>
  <c r="Y165" i="15"/>
  <c r="W165" i="15"/>
  <c r="V165" i="15"/>
  <c r="U165" i="15"/>
  <c r="S165" i="15"/>
  <c r="R165" i="15"/>
  <c r="Q165" i="15"/>
  <c r="O165" i="15"/>
  <c r="N165" i="15"/>
  <c r="M165" i="15"/>
  <c r="K165" i="15"/>
  <c r="J165" i="15"/>
  <c r="I165" i="15"/>
  <c r="G165" i="15"/>
  <c r="F165" i="15"/>
  <c r="E165" i="15"/>
  <c r="AE164" i="15"/>
  <c r="AD164" i="15"/>
  <c r="AC164" i="15"/>
  <c r="AE163" i="15"/>
  <c r="AD163" i="15"/>
  <c r="AC163" i="15"/>
  <c r="AE162" i="15"/>
  <c r="AD162" i="15"/>
  <c r="AC162" i="15"/>
  <c r="AA161" i="15"/>
  <c r="Z161" i="15"/>
  <c r="Y161" i="15"/>
  <c r="W161" i="15"/>
  <c r="V161" i="15"/>
  <c r="U161" i="15"/>
  <c r="S161" i="15"/>
  <c r="R161" i="15"/>
  <c r="Q161" i="15"/>
  <c r="O161" i="15"/>
  <c r="N161" i="15"/>
  <c r="M161" i="15"/>
  <c r="K161" i="15"/>
  <c r="J161" i="15"/>
  <c r="I161" i="15"/>
  <c r="G161" i="15"/>
  <c r="F161" i="15"/>
  <c r="E161" i="15"/>
  <c r="AE160" i="15"/>
  <c r="AD160" i="15"/>
  <c r="AC160" i="15"/>
  <c r="AE159" i="15"/>
  <c r="AD159" i="15"/>
  <c r="AC159" i="15"/>
  <c r="AE158" i="15"/>
  <c r="AE161" i="15" s="1"/>
  <c r="AD158" i="15"/>
  <c r="AD161" i="15" s="1"/>
  <c r="AC158" i="15"/>
  <c r="AA157" i="15"/>
  <c r="Z157" i="15"/>
  <c r="Y157" i="15"/>
  <c r="W157" i="15"/>
  <c r="V157" i="15"/>
  <c r="U157" i="15"/>
  <c r="S157" i="15"/>
  <c r="R157" i="15"/>
  <c r="Q157" i="15"/>
  <c r="O157" i="15"/>
  <c r="N157" i="15"/>
  <c r="M157" i="15"/>
  <c r="K157" i="15"/>
  <c r="J157" i="15"/>
  <c r="I157" i="15"/>
  <c r="G157" i="15"/>
  <c r="F157" i="15"/>
  <c r="E157" i="15"/>
  <c r="AE156" i="15"/>
  <c r="AD156" i="15"/>
  <c r="AC156" i="15"/>
  <c r="AE155" i="15"/>
  <c r="AE157" i="15" s="1"/>
  <c r="AD155" i="15"/>
  <c r="AC155" i="15"/>
  <c r="AE154" i="15"/>
  <c r="AD154" i="15"/>
  <c r="AC154" i="15"/>
  <c r="AA153" i="15"/>
  <c r="Z153" i="15"/>
  <c r="Y153" i="15"/>
  <c r="W153" i="15"/>
  <c r="V153" i="15"/>
  <c r="U153" i="15"/>
  <c r="S153" i="15"/>
  <c r="R153" i="15"/>
  <c r="Q153" i="15"/>
  <c r="O153" i="15"/>
  <c r="N153" i="15"/>
  <c r="M153" i="15"/>
  <c r="K153" i="15"/>
  <c r="J153" i="15"/>
  <c r="I153" i="15"/>
  <c r="G153" i="15"/>
  <c r="F153" i="15"/>
  <c r="E153" i="15"/>
  <c r="AE152" i="15"/>
  <c r="AD152" i="15"/>
  <c r="AC152" i="15"/>
  <c r="AE151" i="15"/>
  <c r="AD151" i="15"/>
  <c r="AC151" i="15"/>
  <c r="AE150" i="15"/>
  <c r="AD150" i="15"/>
  <c r="AC150" i="15"/>
  <c r="AA149" i="15"/>
  <c r="Z149" i="15"/>
  <c r="Y149" i="15"/>
  <c r="W149" i="15"/>
  <c r="V149" i="15"/>
  <c r="U149" i="15"/>
  <c r="S149" i="15"/>
  <c r="R149" i="15"/>
  <c r="Q149" i="15"/>
  <c r="O149" i="15"/>
  <c r="N149" i="15"/>
  <c r="M149" i="15"/>
  <c r="K149" i="15"/>
  <c r="J149" i="15"/>
  <c r="I149" i="15"/>
  <c r="G149" i="15"/>
  <c r="F149" i="15"/>
  <c r="E149" i="15"/>
  <c r="AE148" i="15"/>
  <c r="AD148" i="15"/>
  <c r="AC148" i="15"/>
  <c r="AE147" i="15"/>
  <c r="AD147" i="15"/>
  <c r="AC147" i="15"/>
  <c r="AE146" i="15"/>
  <c r="AE149" i="15" s="1"/>
  <c r="AD146" i="15"/>
  <c r="AC146" i="15"/>
  <c r="AA145" i="15"/>
  <c r="Z145" i="15"/>
  <c r="Y145" i="15"/>
  <c r="W145" i="15"/>
  <c r="V145" i="15"/>
  <c r="U145" i="15"/>
  <c r="S145" i="15"/>
  <c r="R145" i="15"/>
  <c r="Q145" i="15"/>
  <c r="O145" i="15"/>
  <c r="N145" i="15"/>
  <c r="M145" i="15"/>
  <c r="K145" i="15"/>
  <c r="J145" i="15"/>
  <c r="I145" i="15"/>
  <c r="G145" i="15"/>
  <c r="F145" i="15"/>
  <c r="E145" i="15"/>
  <c r="AE144" i="15"/>
  <c r="AD144" i="15"/>
  <c r="AC144" i="15"/>
  <c r="AE143" i="15"/>
  <c r="AD143" i="15"/>
  <c r="AC143" i="15"/>
  <c r="AE142" i="15"/>
  <c r="AD142" i="15"/>
  <c r="AC142" i="15"/>
  <c r="AA141" i="15"/>
  <c r="Z141" i="15"/>
  <c r="Y141" i="15"/>
  <c r="W141" i="15"/>
  <c r="V141" i="15"/>
  <c r="U141" i="15"/>
  <c r="S141" i="15"/>
  <c r="R141" i="15"/>
  <c r="Q141" i="15"/>
  <c r="O141" i="15"/>
  <c r="N141" i="15"/>
  <c r="M141" i="15"/>
  <c r="K141" i="15"/>
  <c r="J141" i="15"/>
  <c r="I141" i="15"/>
  <c r="G141" i="15"/>
  <c r="F141" i="15"/>
  <c r="E141" i="15"/>
  <c r="AE140" i="15"/>
  <c r="AD140" i="15"/>
  <c r="AC140" i="15"/>
  <c r="AE139" i="15"/>
  <c r="AD139" i="15"/>
  <c r="AC139" i="15"/>
  <c r="AE138" i="15"/>
  <c r="AD138" i="15"/>
  <c r="AD141" i="15" s="1"/>
  <c r="AC138" i="15"/>
  <c r="AC141" i="15" s="1"/>
  <c r="AA137" i="15"/>
  <c r="Z137" i="15"/>
  <c r="Y137" i="15"/>
  <c r="W137" i="15"/>
  <c r="V137" i="15"/>
  <c r="U137" i="15"/>
  <c r="S137" i="15"/>
  <c r="R137" i="15"/>
  <c r="Q137" i="15"/>
  <c r="O137" i="15"/>
  <c r="N137" i="15"/>
  <c r="M137" i="15"/>
  <c r="K137" i="15"/>
  <c r="J137" i="15"/>
  <c r="I137" i="15"/>
  <c r="G137" i="15"/>
  <c r="F137" i="15"/>
  <c r="E137" i="15"/>
  <c r="AE136" i="15"/>
  <c r="AD136" i="15"/>
  <c r="AC136" i="15"/>
  <c r="AE135" i="15"/>
  <c r="AD135" i="15"/>
  <c r="AC135" i="15"/>
  <c r="AC137" i="15" s="1"/>
  <c r="AE134" i="15"/>
  <c r="AD134" i="15"/>
  <c r="AC134" i="15"/>
  <c r="AA133" i="15"/>
  <c r="Z133" i="15"/>
  <c r="Y133" i="15"/>
  <c r="W133" i="15"/>
  <c r="V133" i="15"/>
  <c r="U133" i="15"/>
  <c r="S133" i="15"/>
  <c r="R133" i="15"/>
  <c r="Q133" i="15"/>
  <c r="O133" i="15"/>
  <c r="N133" i="15"/>
  <c r="M133" i="15"/>
  <c r="K133" i="15"/>
  <c r="J133" i="15"/>
  <c r="I133" i="15"/>
  <c r="G133" i="15"/>
  <c r="F133" i="15"/>
  <c r="E133" i="15"/>
  <c r="AE132" i="15"/>
  <c r="AD132" i="15"/>
  <c r="AC132" i="15"/>
  <c r="AE131" i="15"/>
  <c r="AD131" i="15"/>
  <c r="AC131" i="15"/>
  <c r="AE130" i="15"/>
  <c r="AD130" i="15"/>
  <c r="AC130" i="15"/>
  <c r="AA129" i="15"/>
  <c r="Z129" i="15"/>
  <c r="Y129" i="15"/>
  <c r="W129" i="15"/>
  <c r="V129" i="15"/>
  <c r="U129" i="15"/>
  <c r="S129" i="15"/>
  <c r="R129" i="15"/>
  <c r="Q129" i="15"/>
  <c r="O129" i="15"/>
  <c r="N129" i="15"/>
  <c r="M129" i="15"/>
  <c r="K129" i="15"/>
  <c r="J129" i="15"/>
  <c r="I129" i="15"/>
  <c r="G129" i="15"/>
  <c r="F129" i="15"/>
  <c r="E129" i="15"/>
  <c r="AE128" i="15"/>
  <c r="AD128" i="15"/>
  <c r="AC128" i="15"/>
  <c r="AE127" i="15"/>
  <c r="AD127" i="15"/>
  <c r="AC127" i="15"/>
  <c r="AE126" i="15"/>
  <c r="AE129" i="15" s="1"/>
  <c r="AD126" i="15"/>
  <c r="AD129" i="15" s="1"/>
  <c r="AC126" i="15"/>
  <c r="AA125" i="15"/>
  <c r="Z125" i="15"/>
  <c r="Y125" i="15"/>
  <c r="W125" i="15"/>
  <c r="V125" i="15"/>
  <c r="U125" i="15"/>
  <c r="S125" i="15"/>
  <c r="R125" i="15"/>
  <c r="Q125" i="15"/>
  <c r="O125" i="15"/>
  <c r="N125" i="15"/>
  <c r="M125" i="15"/>
  <c r="K125" i="15"/>
  <c r="J125" i="15"/>
  <c r="I125" i="15"/>
  <c r="G125" i="15"/>
  <c r="F125" i="15"/>
  <c r="E125" i="15"/>
  <c r="AE124" i="15"/>
  <c r="AD124" i="15"/>
  <c r="AC124" i="15"/>
  <c r="AE123" i="15"/>
  <c r="AE125" i="15" s="1"/>
  <c r="AD123" i="15"/>
  <c r="AC123" i="15"/>
  <c r="AE122" i="15"/>
  <c r="AD122" i="15"/>
  <c r="AC122" i="15"/>
  <c r="AA121" i="15"/>
  <c r="Z121" i="15"/>
  <c r="Y121" i="15"/>
  <c r="W121" i="15"/>
  <c r="V121" i="15"/>
  <c r="U121" i="15"/>
  <c r="S121" i="15"/>
  <c r="R121" i="15"/>
  <c r="Q121" i="15"/>
  <c r="O121" i="15"/>
  <c r="N121" i="15"/>
  <c r="M121" i="15"/>
  <c r="K121" i="15"/>
  <c r="J121" i="15"/>
  <c r="I121" i="15"/>
  <c r="G121" i="15"/>
  <c r="F121" i="15"/>
  <c r="E121" i="15"/>
  <c r="AE120" i="15"/>
  <c r="AD120" i="15"/>
  <c r="AC120" i="15"/>
  <c r="AE119" i="15"/>
  <c r="AD119" i="15"/>
  <c r="AC119" i="15"/>
  <c r="AE118" i="15"/>
  <c r="AD118" i="15"/>
  <c r="AC118" i="15"/>
  <c r="AA117" i="15"/>
  <c r="Z117" i="15"/>
  <c r="Y117" i="15"/>
  <c r="W117" i="15"/>
  <c r="V117" i="15"/>
  <c r="U117" i="15"/>
  <c r="S117" i="15"/>
  <c r="R117" i="15"/>
  <c r="Q117" i="15"/>
  <c r="O117" i="15"/>
  <c r="N117" i="15"/>
  <c r="M117" i="15"/>
  <c r="K117" i="15"/>
  <c r="J117" i="15"/>
  <c r="I117" i="15"/>
  <c r="G117" i="15"/>
  <c r="F117" i="15"/>
  <c r="E117" i="15"/>
  <c r="AE116" i="15"/>
  <c r="AD116" i="15"/>
  <c r="AC116" i="15"/>
  <c r="AE115" i="15"/>
  <c r="AD115" i="15"/>
  <c r="AC115" i="15"/>
  <c r="AE114" i="15"/>
  <c r="AE117" i="15" s="1"/>
  <c r="AD114" i="15"/>
  <c r="AC114" i="15"/>
  <c r="AA113" i="15"/>
  <c r="Z113" i="15"/>
  <c r="Y113" i="15"/>
  <c r="W113" i="15"/>
  <c r="V113" i="15"/>
  <c r="U113" i="15"/>
  <c r="S113" i="15"/>
  <c r="R113" i="15"/>
  <c r="Q113" i="15"/>
  <c r="O113" i="15"/>
  <c r="N113" i="15"/>
  <c r="M113" i="15"/>
  <c r="K113" i="15"/>
  <c r="J113" i="15"/>
  <c r="I113" i="15"/>
  <c r="G113" i="15"/>
  <c r="F113" i="15"/>
  <c r="E113" i="15"/>
  <c r="AE112" i="15"/>
  <c r="AD112" i="15"/>
  <c r="AC112" i="15"/>
  <c r="AE111" i="15"/>
  <c r="AD111" i="15"/>
  <c r="AC111" i="15"/>
  <c r="AE110" i="15"/>
  <c r="AD110" i="15"/>
  <c r="AC110" i="15"/>
  <c r="AA109" i="15"/>
  <c r="Z109" i="15"/>
  <c r="Y109" i="15"/>
  <c r="W109" i="15"/>
  <c r="V109" i="15"/>
  <c r="U109" i="15"/>
  <c r="S109" i="15"/>
  <c r="R109" i="15"/>
  <c r="Q109" i="15"/>
  <c r="O109" i="15"/>
  <c r="N109" i="15"/>
  <c r="M109" i="15"/>
  <c r="K109" i="15"/>
  <c r="J109" i="15"/>
  <c r="I109" i="15"/>
  <c r="G109" i="15"/>
  <c r="F109" i="15"/>
  <c r="E109" i="15"/>
  <c r="AE108" i="15"/>
  <c r="AD108" i="15"/>
  <c r="AC108" i="15"/>
  <c r="AE107" i="15"/>
  <c r="AD107" i="15"/>
  <c r="AC107" i="15"/>
  <c r="AE106" i="15"/>
  <c r="AD106" i="15"/>
  <c r="AD109" i="15" s="1"/>
  <c r="AC106" i="15"/>
  <c r="AC109" i="15" s="1"/>
  <c r="AA105" i="15"/>
  <c r="Z105" i="15"/>
  <c r="Y105" i="15"/>
  <c r="W105" i="15"/>
  <c r="V105" i="15"/>
  <c r="U105" i="15"/>
  <c r="S105" i="15"/>
  <c r="R105" i="15"/>
  <c r="Q105" i="15"/>
  <c r="O105" i="15"/>
  <c r="N105" i="15"/>
  <c r="M105" i="15"/>
  <c r="K105" i="15"/>
  <c r="J105" i="15"/>
  <c r="I105" i="15"/>
  <c r="G105" i="15"/>
  <c r="F105" i="15"/>
  <c r="E105" i="15"/>
  <c r="AE104" i="15"/>
  <c r="AD104" i="15"/>
  <c r="AC104" i="15"/>
  <c r="AE103" i="15"/>
  <c r="AD103" i="15"/>
  <c r="AC103" i="15"/>
  <c r="AC105" i="15" s="1"/>
  <c r="AE102" i="15"/>
  <c r="AD102" i="15"/>
  <c r="AC102" i="15"/>
  <c r="AA101" i="15"/>
  <c r="Z101" i="15"/>
  <c r="Y101" i="15"/>
  <c r="W101" i="15"/>
  <c r="V101" i="15"/>
  <c r="U101" i="15"/>
  <c r="S101" i="15"/>
  <c r="R101" i="15"/>
  <c r="Q101" i="15"/>
  <c r="O101" i="15"/>
  <c r="N101" i="15"/>
  <c r="M101" i="15"/>
  <c r="K101" i="15"/>
  <c r="J101" i="15"/>
  <c r="I101" i="15"/>
  <c r="G101" i="15"/>
  <c r="F101" i="15"/>
  <c r="E101" i="15"/>
  <c r="AE100" i="15"/>
  <c r="AD100" i="15"/>
  <c r="AC100" i="15"/>
  <c r="AE99" i="15"/>
  <c r="AD99" i="15"/>
  <c r="AC99" i="15"/>
  <c r="AE98" i="15"/>
  <c r="AD98" i="15"/>
  <c r="AC98" i="15"/>
  <c r="AA97" i="15"/>
  <c r="Z97" i="15"/>
  <c r="Y97" i="15"/>
  <c r="W97" i="15"/>
  <c r="V97" i="15"/>
  <c r="U97" i="15"/>
  <c r="S97" i="15"/>
  <c r="R97" i="15"/>
  <c r="Q97" i="15"/>
  <c r="O97" i="15"/>
  <c r="N97" i="15"/>
  <c r="M97" i="15"/>
  <c r="K97" i="15"/>
  <c r="J97" i="15"/>
  <c r="I97" i="15"/>
  <c r="G97" i="15"/>
  <c r="F97" i="15"/>
  <c r="E97" i="15"/>
  <c r="AE96" i="15"/>
  <c r="AD96" i="15"/>
  <c r="AC96" i="15"/>
  <c r="AE95" i="15"/>
  <c r="AD95" i="15"/>
  <c r="AC95" i="15"/>
  <c r="AE94" i="15"/>
  <c r="AE97" i="15" s="1"/>
  <c r="AD94" i="15"/>
  <c r="AD97" i="15" s="1"/>
  <c r="AC94" i="15"/>
  <c r="AA93" i="15"/>
  <c r="Z93" i="15"/>
  <c r="Y93" i="15"/>
  <c r="W93" i="15"/>
  <c r="V93" i="15"/>
  <c r="U93" i="15"/>
  <c r="S93" i="15"/>
  <c r="R93" i="15"/>
  <c r="Q93" i="15"/>
  <c r="O93" i="15"/>
  <c r="N93" i="15"/>
  <c r="M93" i="15"/>
  <c r="K93" i="15"/>
  <c r="J93" i="15"/>
  <c r="I93" i="15"/>
  <c r="G93" i="15"/>
  <c r="F93" i="15"/>
  <c r="E93" i="15"/>
  <c r="AE92" i="15"/>
  <c r="AD92" i="15"/>
  <c r="AC92" i="15"/>
  <c r="AE91" i="15"/>
  <c r="AE93" i="15" s="1"/>
  <c r="AD91" i="15"/>
  <c r="AC91" i="15"/>
  <c r="AE90" i="15"/>
  <c r="AD90" i="15"/>
  <c r="AC90" i="15"/>
  <c r="AA89" i="15"/>
  <c r="Z89" i="15"/>
  <c r="Y89" i="15"/>
  <c r="W89" i="15"/>
  <c r="V89" i="15"/>
  <c r="U89" i="15"/>
  <c r="S89" i="15"/>
  <c r="R89" i="15"/>
  <c r="Q89" i="15"/>
  <c r="O89" i="15"/>
  <c r="N89" i="15"/>
  <c r="M89" i="15"/>
  <c r="K89" i="15"/>
  <c r="J89" i="15"/>
  <c r="I89" i="15"/>
  <c r="G89" i="15"/>
  <c r="F89" i="15"/>
  <c r="E89" i="15"/>
  <c r="AE88" i="15"/>
  <c r="AD88" i="15"/>
  <c r="AC88" i="15"/>
  <c r="AE87" i="15"/>
  <c r="AD87" i="15"/>
  <c r="AC87" i="15"/>
  <c r="AE86" i="15"/>
  <c r="AD86" i="15"/>
  <c r="AC86" i="15"/>
  <c r="AA85" i="15"/>
  <c r="Z85" i="15"/>
  <c r="Y85" i="15"/>
  <c r="W85" i="15"/>
  <c r="V85" i="15"/>
  <c r="U85" i="15"/>
  <c r="S85" i="15"/>
  <c r="R85" i="15"/>
  <c r="Q85" i="15"/>
  <c r="O85" i="15"/>
  <c r="N85" i="15"/>
  <c r="M85" i="15"/>
  <c r="K85" i="15"/>
  <c r="J85" i="15"/>
  <c r="I85" i="15"/>
  <c r="G85" i="15"/>
  <c r="F85" i="15"/>
  <c r="E85" i="15"/>
  <c r="AE84" i="15"/>
  <c r="AD84" i="15"/>
  <c r="AC84" i="15"/>
  <c r="AE83" i="15"/>
  <c r="AD83" i="15"/>
  <c r="AC83" i="15"/>
  <c r="AE82" i="15"/>
  <c r="AE85" i="15" s="1"/>
  <c r="AD82" i="15"/>
  <c r="AC82" i="15"/>
  <c r="AA81" i="15"/>
  <c r="Z81" i="15"/>
  <c r="Y81" i="15"/>
  <c r="W81" i="15"/>
  <c r="V81" i="15"/>
  <c r="U81" i="15"/>
  <c r="S81" i="15"/>
  <c r="R81" i="15"/>
  <c r="Q81" i="15"/>
  <c r="O81" i="15"/>
  <c r="N81" i="15"/>
  <c r="M81" i="15"/>
  <c r="K81" i="15"/>
  <c r="J81" i="15"/>
  <c r="I81" i="15"/>
  <c r="G81" i="15"/>
  <c r="F81" i="15"/>
  <c r="E81" i="15"/>
  <c r="AE80" i="15"/>
  <c r="AD80" i="15"/>
  <c r="AC80" i="15"/>
  <c r="AE79" i="15"/>
  <c r="AD79" i="15"/>
  <c r="AC79" i="15"/>
  <c r="AE78" i="15"/>
  <c r="AD78" i="15"/>
  <c r="AC78" i="15"/>
  <c r="AA77" i="15"/>
  <c r="Z77" i="15"/>
  <c r="Y77" i="15"/>
  <c r="W77" i="15"/>
  <c r="V77" i="15"/>
  <c r="U77" i="15"/>
  <c r="S77" i="15"/>
  <c r="R77" i="15"/>
  <c r="Q77" i="15"/>
  <c r="O77" i="15"/>
  <c r="N77" i="15"/>
  <c r="M77" i="15"/>
  <c r="K77" i="15"/>
  <c r="J77" i="15"/>
  <c r="I77" i="15"/>
  <c r="G77" i="15"/>
  <c r="F77" i="15"/>
  <c r="E77" i="15"/>
  <c r="AE76" i="15"/>
  <c r="AD76" i="15"/>
  <c r="AC76" i="15"/>
  <c r="AE75" i="15"/>
  <c r="AD75" i="15"/>
  <c r="AC75" i="15"/>
  <c r="AE74" i="15"/>
  <c r="AD74" i="15"/>
  <c r="AD77" i="15" s="1"/>
  <c r="AC74" i="15"/>
  <c r="AC77" i="15" s="1"/>
  <c r="AA73" i="15"/>
  <c r="Z73" i="15"/>
  <c r="Y73" i="15"/>
  <c r="W73" i="15"/>
  <c r="V73" i="15"/>
  <c r="U73" i="15"/>
  <c r="S73" i="15"/>
  <c r="R73" i="15"/>
  <c r="Q73" i="15"/>
  <c r="O73" i="15"/>
  <c r="N73" i="15"/>
  <c r="M73" i="15"/>
  <c r="K73" i="15"/>
  <c r="J73" i="15"/>
  <c r="I73" i="15"/>
  <c r="G73" i="15"/>
  <c r="F73" i="15"/>
  <c r="E73" i="15"/>
  <c r="AE72" i="15"/>
  <c r="AD72" i="15"/>
  <c r="AC72" i="15"/>
  <c r="AE71" i="15"/>
  <c r="AD71" i="15"/>
  <c r="AC71" i="15"/>
  <c r="AC73" i="15" s="1"/>
  <c r="AE70" i="15"/>
  <c r="AD70" i="15"/>
  <c r="AC70" i="15"/>
  <c r="AA69" i="15"/>
  <c r="Z69" i="15"/>
  <c r="Y69" i="15"/>
  <c r="W69" i="15"/>
  <c r="V69" i="15"/>
  <c r="U69" i="15"/>
  <c r="S69" i="15"/>
  <c r="R69" i="15"/>
  <c r="Q69" i="15"/>
  <c r="O69" i="15"/>
  <c r="N69" i="15"/>
  <c r="M69" i="15"/>
  <c r="K69" i="15"/>
  <c r="J69" i="15"/>
  <c r="I69" i="15"/>
  <c r="G69" i="15"/>
  <c r="F69" i="15"/>
  <c r="E69" i="15"/>
  <c r="AE68" i="15"/>
  <c r="AD68" i="15"/>
  <c r="AC68" i="15"/>
  <c r="AE67" i="15"/>
  <c r="AD67" i="15"/>
  <c r="AC67" i="15"/>
  <c r="AE66" i="15"/>
  <c r="AD66" i="15"/>
  <c r="AC66" i="15"/>
  <c r="AA65" i="15"/>
  <c r="Z65" i="15"/>
  <c r="Y65" i="15"/>
  <c r="W65" i="15"/>
  <c r="V65" i="15"/>
  <c r="U65" i="15"/>
  <c r="S65" i="15"/>
  <c r="R65" i="15"/>
  <c r="Q65" i="15"/>
  <c r="O65" i="15"/>
  <c r="N65" i="15"/>
  <c r="M65" i="15"/>
  <c r="K65" i="15"/>
  <c r="J65" i="15"/>
  <c r="I65" i="15"/>
  <c r="G65" i="15"/>
  <c r="F65" i="15"/>
  <c r="E65" i="15"/>
  <c r="AE64" i="15"/>
  <c r="AD64" i="15"/>
  <c r="AC64" i="15"/>
  <c r="AE63" i="15"/>
  <c r="AD63" i="15"/>
  <c r="AC63" i="15"/>
  <c r="AE62" i="15"/>
  <c r="AE65" i="15" s="1"/>
  <c r="AD62" i="15"/>
  <c r="AD65" i="15" s="1"/>
  <c r="AC62" i="15"/>
  <c r="AA61" i="15"/>
  <c r="Z61" i="15"/>
  <c r="Y61" i="15"/>
  <c r="W61" i="15"/>
  <c r="V61" i="15"/>
  <c r="U61" i="15"/>
  <c r="S61" i="15"/>
  <c r="R61" i="15"/>
  <c r="Q61" i="15"/>
  <c r="O61" i="15"/>
  <c r="N61" i="15"/>
  <c r="M61" i="15"/>
  <c r="K61" i="15"/>
  <c r="J61" i="15"/>
  <c r="I61" i="15"/>
  <c r="G61" i="15"/>
  <c r="F61" i="15"/>
  <c r="E61" i="15"/>
  <c r="AE60" i="15"/>
  <c r="AD60" i="15"/>
  <c r="AC60" i="15"/>
  <c r="AE59" i="15"/>
  <c r="AE61" i="15" s="1"/>
  <c r="AD59" i="15"/>
  <c r="AC59" i="15"/>
  <c r="AE58" i="15"/>
  <c r="AD58" i="15"/>
  <c r="AC58" i="15"/>
  <c r="AA57" i="15"/>
  <c r="Z57" i="15"/>
  <c r="Y57" i="15"/>
  <c r="W57" i="15"/>
  <c r="V57" i="15"/>
  <c r="U57" i="15"/>
  <c r="S57" i="15"/>
  <c r="R57" i="15"/>
  <c r="Q57" i="15"/>
  <c r="O57" i="15"/>
  <c r="N57" i="15"/>
  <c r="M57" i="15"/>
  <c r="K57" i="15"/>
  <c r="J57" i="15"/>
  <c r="I57" i="15"/>
  <c r="G57" i="15"/>
  <c r="F57" i="15"/>
  <c r="E57" i="15"/>
  <c r="AE56" i="15"/>
  <c r="AD56" i="15"/>
  <c r="AC56" i="15"/>
  <c r="AE55" i="15"/>
  <c r="AD55" i="15"/>
  <c r="AC55" i="15"/>
  <c r="AE54" i="15"/>
  <c r="AD54" i="15"/>
  <c r="AC54" i="15"/>
  <c r="AA53" i="15"/>
  <c r="Z53" i="15"/>
  <c r="Y53" i="15"/>
  <c r="W53" i="15"/>
  <c r="V53" i="15"/>
  <c r="U53" i="15"/>
  <c r="S53" i="15"/>
  <c r="R53" i="15"/>
  <c r="Q53" i="15"/>
  <c r="O53" i="15"/>
  <c r="N53" i="15"/>
  <c r="M53" i="15"/>
  <c r="K53" i="15"/>
  <c r="J53" i="15"/>
  <c r="I53" i="15"/>
  <c r="G53" i="15"/>
  <c r="F53" i="15"/>
  <c r="E53" i="15"/>
  <c r="AE52" i="15"/>
  <c r="AD52" i="15"/>
  <c r="AC52" i="15"/>
  <c r="AE51" i="15"/>
  <c r="AD51" i="15"/>
  <c r="AC51" i="15"/>
  <c r="AE50" i="15"/>
  <c r="AE53" i="15" s="1"/>
  <c r="AD50" i="15"/>
  <c r="AC50" i="15"/>
  <c r="AA49" i="15"/>
  <c r="Z49" i="15"/>
  <c r="Y49" i="15"/>
  <c r="W49" i="15"/>
  <c r="V49" i="15"/>
  <c r="U49" i="15"/>
  <c r="S49" i="15"/>
  <c r="R49" i="15"/>
  <c r="Q49" i="15"/>
  <c r="O49" i="15"/>
  <c r="N49" i="15"/>
  <c r="M49" i="15"/>
  <c r="K49" i="15"/>
  <c r="J49" i="15"/>
  <c r="I49" i="15"/>
  <c r="G49" i="15"/>
  <c r="F49" i="15"/>
  <c r="E49" i="15"/>
  <c r="AE48" i="15"/>
  <c r="AD48" i="15"/>
  <c r="AC48" i="15"/>
  <c r="AE47" i="15"/>
  <c r="AD47" i="15"/>
  <c r="AC47" i="15"/>
  <c r="AE46" i="15"/>
  <c r="AD46" i="15"/>
  <c r="AC46" i="15"/>
  <c r="AA45" i="15"/>
  <c r="Z45" i="15"/>
  <c r="Y45" i="15"/>
  <c r="W45" i="15"/>
  <c r="V45" i="15"/>
  <c r="U45" i="15"/>
  <c r="S45" i="15"/>
  <c r="R45" i="15"/>
  <c r="Q45" i="15"/>
  <c r="O45" i="15"/>
  <c r="N45" i="15"/>
  <c r="M45" i="15"/>
  <c r="K45" i="15"/>
  <c r="J45" i="15"/>
  <c r="I45" i="15"/>
  <c r="G45" i="15"/>
  <c r="F45" i="15"/>
  <c r="E45" i="15"/>
  <c r="AE44" i="15"/>
  <c r="AD44" i="15"/>
  <c r="AC44" i="15"/>
  <c r="AE43" i="15"/>
  <c r="AD43" i="15"/>
  <c r="AC43" i="15"/>
  <c r="AE42" i="15"/>
  <c r="AD42" i="15"/>
  <c r="AD45" i="15" s="1"/>
  <c r="AC42" i="15"/>
  <c r="AC45" i="15" s="1"/>
  <c r="AA41" i="15"/>
  <c r="Z41" i="15"/>
  <c r="Y41" i="15"/>
  <c r="W41" i="15"/>
  <c r="V41" i="15"/>
  <c r="U41" i="15"/>
  <c r="S41" i="15"/>
  <c r="R41" i="15"/>
  <c r="Q41" i="15"/>
  <c r="O41" i="15"/>
  <c r="N41" i="15"/>
  <c r="M41" i="15"/>
  <c r="K41" i="15"/>
  <c r="J41" i="15"/>
  <c r="I41" i="15"/>
  <c r="G41" i="15"/>
  <c r="F41" i="15"/>
  <c r="E41" i="15"/>
  <c r="AE40" i="15"/>
  <c r="AD40" i="15"/>
  <c r="AC40" i="15"/>
  <c r="AE39" i="15"/>
  <c r="AD39" i="15"/>
  <c r="AC39" i="15"/>
  <c r="AC41" i="15" s="1"/>
  <c r="AE38" i="15"/>
  <c r="AD38" i="15"/>
  <c r="AC38" i="15"/>
  <c r="AA37" i="15"/>
  <c r="Z37" i="15"/>
  <c r="Y37" i="15"/>
  <c r="W37" i="15"/>
  <c r="V37" i="15"/>
  <c r="U37" i="15"/>
  <c r="S37" i="15"/>
  <c r="R37" i="15"/>
  <c r="Q37" i="15"/>
  <c r="O37" i="15"/>
  <c r="N37" i="15"/>
  <c r="M37" i="15"/>
  <c r="K37" i="15"/>
  <c r="J37" i="15"/>
  <c r="I37" i="15"/>
  <c r="G37" i="15"/>
  <c r="F37" i="15"/>
  <c r="E37" i="15"/>
  <c r="AE36" i="15"/>
  <c r="AD36" i="15"/>
  <c r="AC36" i="15"/>
  <c r="AE35" i="15"/>
  <c r="AD35" i="15"/>
  <c r="AC35" i="15"/>
  <c r="AE34" i="15"/>
  <c r="AD34" i="15"/>
  <c r="AC34" i="15"/>
  <c r="AA33" i="15"/>
  <c r="Z33" i="15"/>
  <c r="Y33" i="15"/>
  <c r="W33" i="15"/>
  <c r="V33" i="15"/>
  <c r="U33" i="15"/>
  <c r="S33" i="15"/>
  <c r="R33" i="15"/>
  <c r="Q33" i="15"/>
  <c r="O33" i="15"/>
  <c r="N33" i="15"/>
  <c r="M33" i="15"/>
  <c r="K33" i="15"/>
  <c r="J33" i="15"/>
  <c r="I33" i="15"/>
  <c r="G33" i="15"/>
  <c r="F33" i="15"/>
  <c r="E33" i="15"/>
  <c r="AE32" i="15"/>
  <c r="AD32" i="15"/>
  <c r="AC32" i="15"/>
  <c r="AE31" i="15"/>
  <c r="AD31" i="15"/>
  <c r="AC31" i="15"/>
  <c r="AE30" i="15"/>
  <c r="AE33" i="15" s="1"/>
  <c r="AD30" i="15"/>
  <c r="AD33" i="15" s="1"/>
  <c r="AC30" i="15"/>
  <c r="AA29" i="15"/>
  <c r="Z29" i="15"/>
  <c r="Y29" i="15"/>
  <c r="W29" i="15"/>
  <c r="V29" i="15"/>
  <c r="U29" i="15"/>
  <c r="S29" i="15"/>
  <c r="R29" i="15"/>
  <c r="Q29" i="15"/>
  <c r="O29" i="15"/>
  <c r="N29" i="15"/>
  <c r="M29" i="15"/>
  <c r="K29" i="15"/>
  <c r="J29" i="15"/>
  <c r="I29" i="15"/>
  <c r="G29" i="15"/>
  <c r="F29" i="15"/>
  <c r="E29" i="15"/>
  <c r="AE28" i="15"/>
  <c r="AD28" i="15"/>
  <c r="AC28" i="15"/>
  <c r="AE27" i="15"/>
  <c r="AE29" i="15" s="1"/>
  <c r="AD27" i="15"/>
  <c r="AC27" i="15"/>
  <c r="AE26" i="15"/>
  <c r="AD26" i="15"/>
  <c r="AC26" i="15"/>
  <c r="AA25" i="15"/>
  <c r="Z25" i="15"/>
  <c r="Y25" i="15"/>
  <c r="W25" i="15"/>
  <c r="V25" i="15"/>
  <c r="U25" i="15"/>
  <c r="S25" i="15"/>
  <c r="R25" i="15"/>
  <c r="Q25" i="15"/>
  <c r="O25" i="15"/>
  <c r="N25" i="15"/>
  <c r="M25" i="15"/>
  <c r="K25" i="15"/>
  <c r="J25" i="15"/>
  <c r="I25" i="15"/>
  <c r="G25" i="15"/>
  <c r="F25" i="15"/>
  <c r="E25" i="15"/>
  <c r="AE24" i="15"/>
  <c r="AD24" i="15"/>
  <c r="AC24" i="15"/>
  <c r="AE23" i="15"/>
  <c r="AD23" i="15"/>
  <c r="AC23" i="15"/>
  <c r="AE22" i="15"/>
  <c r="AD22" i="15"/>
  <c r="AC22" i="15"/>
  <c r="AA21" i="15"/>
  <c r="Z21" i="15"/>
  <c r="Y21" i="15"/>
  <c r="W21" i="15"/>
  <c r="V21" i="15"/>
  <c r="U21" i="15"/>
  <c r="S21" i="15"/>
  <c r="R21" i="15"/>
  <c r="Q21" i="15"/>
  <c r="O21" i="15"/>
  <c r="N21" i="15"/>
  <c r="M21" i="15"/>
  <c r="K21" i="15"/>
  <c r="J21" i="15"/>
  <c r="I21" i="15"/>
  <c r="G21" i="15"/>
  <c r="F21" i="15"/>
  <c r="E21" i="15"/>
  <c r="AE20" i="15"/>
  <c r="AD20" i="15"/>
  <c r="AC20" i="15"/>
  <c r="AE19" i="15"/>
  <c r="AD19" i="15"/>
  <c r="AC19" i="15"/>
  <c r="AE18" i="15"/>
  <c r="AE21" i="15" s="1"/>
  <c r="AD18" i="15"/>
  <c r="AC18" i="15"/>
  <c r="AA17" i="15"/>
  <c r="Z17" i="15"/>
  <c r="Y17" i="15"/>
  <c r="W17" i="15"/>
  <c r="V17" i="15"/>
  <c r="U17" i="15"/>
  <c r="S17" i="15"/>
  <c r="R17" i="15"/>
  <c r="Q17" i="15"/>
  <c r="O17" i="15"/>
  <c r="N17" i="15"/>
  <c r="M17" i="15"/>
  <c r="K17" i="15"/>
  <c r="J17" i="15"/>
  <c r="I17" i="15"/>
  <c r="G17" i="15"/>
  <c r="F17" i="15"/>
  <c r="E17" i="15"/>
  <c r="AE16" i="15"/>
  <c r="AD16" i="15"/>
  <c r="AC16" i="15"/>
  <c r="AE15" i="15"/>
  <c r="AD15" i="15"/>
  <c r="AC15" i="15"/>
  <c r="AE14" i="15"/>
  <c r="AD14" i="15"/>
  <c r="AC14" i="15"/>
  <c r="AA13" i="15"/>
  <c r="Z13" i="15"/>
  <c r="Y13" i="15"/>
  <c r="W13" i="15"/>
  <c r="V13" i="15"/>
  <c r="U13" i="15"/>
  <c r="S13" i="15"/>
  <c r="R13" i="15"/>
  <c r="Q13" i="15"/>
  <c r="O13" i="15"/>
  <c r="N13" i="15"/>
  <c r="M13" i="15"/>
  <c r="K13" i="15"/>
  <c r="J13" i="15"/>
  <c r="I13" i="15"/>
  <c r="G13" i="15"/>
  <c r="F13" i="15"/>
  <c r="E13" i="15"/>
  <c r="AE12" i="15"/>
  <c r="AD12" i="15"/>
  <c r="AC12" i="15"/>
  <c r="AE11" i="15"/>
  <c r="AD11" i="15"/>
  <c r="AC11" i="15"/>
  <c r="AE10" i="15"/>
  <c r="AD10" i="15"/>
  <c r="AD13" i="15" s="1"/>
  <c r="AC10" i="15"/>
  <c r="AC13" i="15" s="1"/>
  <c r="AA9" i="15"/>
  <c r="Z9" i="15"/>
  <c r="Y9" i="15"/>
  <c r="W9" i="15"/>
  <c r="V9" i="15"/>
  <c r="U9" i="15"/>
  <c r="S9" i="15"/>
  <c r="R9" i="15"/>
  <c r="R207" i="15" s="1"/>
  <c r="Q9" i="15"/>
  <c r="O9" i="15"/>
  <c r="N9" i="15"/>
  <c r="N207" i="15" s="1"/>
  <c r="M9" i="15"/>
  <c r="K9" i="15"/>
  <c r="J9" i="15"/>
  <c r="I9" i="15"/>
  <c r="G9" i="15"/>
  <c r="G207" i="15" s="1"/>
  <c r="F9" i="15"/>
  <c r="E9" i="15"/>
  <c r="AE8" i="15"/>
  <c r="AD8" i="15"/>
  <c r="AC8" i="15"/>
  <c r="AE7" i="15"/>
  <c r="AD7" i="15"/>
  <c r="AC7" i="15"/>
  <c r="AC9" i="15" s="1"/>
  <c r="AE6" i="15"/>
  <c r="AD6" i="15"/>
  <c r="AC6" i="15"/>
  <c r="C2" i="15"/>
  <c r="C2" i="14"/>
  <c r="AA205" i="14"/>
  <c r="Z205" i="14"/>
  <c r="Y205" i="14"/>
  <c r="W205" i="14"/>
  <c r="V205" i="14"/>
  <c r="U205" i="14"/>
  <c r="S205" i="14"/>
  <c r="R205" i="14"/>
  <c r="Q205" i="14"/>
  <c r="O205" i="14"/>
  <c r="N205" i="14"/>
  <c r="M205" i="14"/>
  <c r="K205" i="14"/>
  <c r="J205" i="14"/>
  <c r="I205" i="14"/>
  <c r="G205" i="14"/>
  <c r="F205" i="14"/>
  <c r="E205" i="14"/>
  <c r="AE204" i="14"/>
  <c r="AD204" i="14"/>
  <c r="AC204" i="14"/>
  <c r="AE203" i="14"/>
  <c r="AD203" i="14"/>
  <c r="AC203" i="14"/>
  <c r="AE202" i="14"/>
  <c r="AE205" i="14" s="1"/>
  <c r="AD202" i="14"/>
  <c r="AC202" i="14"/>
  <c r="AA201" i="14"/>
  <c r="Z201" i="14"/>
  <c r="Y201" i="14"/>
  <c r="W201" i="14"/>
  <c r="V201" i="14"/>
  <c r="U201" i="14"/>
  <c r="S201" i="14"/>
  <c r="R201" i="14"/>
  <c r="Q201" i="14"/>
  <c r="O201" i="14"/>
  <c r="N201" i="14"/>
  <c r="M201" i="14"/>
  <c r="K201" i="14"/>
  <c r="J201" i="14"/>
  <c r="I201" i="14"/>
  <c r="G201" i="14"/>
  <c r="F201" i="14"/>
  <c r="E201" i="14"/>
  <c r="AE200" i="14"/>
  <c r="AD200" i="14"/>
  <c r="AC200" i="14"/>
  <c r="AE199" i="14"/>
  <c r="AE201" i="14" s="1"/>
  <c r="AD199" i="14"/>
  <c r="AC199" i="14"/>
  <c r="AE198" i="14"/>
  <c r="AD198" i="14"/>
  <c r="AC198" i="14"/>
  <c r="AA197" i="14"/>
  <c r="Z197" i="14"/>
  <c r="Y197" i="14"/>
  <c r="W197" i="14"/>
  <c r="V197" i="14"/>
  <c r="U197" i="14"/>
  <c r="S197" i="14"/>
  <c r="R197" i="14"/>
  <c r="Q197" i="14"/>
  <c r="O197" i="14"/>
  <c r="N197" i="14"/>
  <c r="M197" i="14"/>
  <c r="K197" i="14"/>
  <c r="J197" i="14"/>
  <c r="I197" i="14"/>
  <c r="G197" i="14"/>
  <c r="F197" i="14"/>
  <c r="E197" i="14"/>
  <c r="AE196" i="14"/>
  <c r="AD196" i="14"/>
  <c r="AC196" i="14"/>
  <c r="AE195" i="14"/>
  <c r="AD195" i="14"/>
  <c r="AC195" i="14"/>
  <c r="AE194" i="14"/>
  <c r="AD194" i="14"/>
  <c r="AC194" i="14"/>
  <c r="AA193" i="14"/>
  <c r="Z193" i="14"/>
  <c r="Y193" i="14"/>
  <c r="W193" i="14"/>
  <c r="V193" i="14"/>
  <c r="U193" i="14"/>
  <c r="S193" i="14"/>
  <c r="R193" i="14"/>
  <c r="Q193" i="14"/>
  <c r="O193" i="14"/>
  <c r="N193" i="14"/>
  <c r="M193" i="14"/>
  <c r="K193" i="14"/>
  <c r="J193" i="14"/>
  <c r="I193" i="14"/>
  <c r="G193" i="14"/>
  <c r="F193" i="14"/>
  <c r="E193" i="14"/>
  <c r="AE192" i="14"/>
  <c r="AD192" i="14"/>
  <c r="AC192" i="14"/>
  <c r="AE191" i="14"/>
  <c r="AD191" i="14"/>
  <c r="AD193" i="14" s="1"/>
  <c r="AC191" i="14"/>
  <c r="AC193" i="14" s="1"/>
  <c r="AE190" i="14"/>
  <c r="AD190" i="14"/>
  <c r="AC190" i="14"/>
  <c r="AA189" i="14"/>
  <c r="Z189" i="14"/>
  <c r="Y189" i="14"/>
  <c r="W189" i="14"/>
  <c r="V189" i="14"/>
  <c r="U189" i="14"/>
  <c r="S189" i="14"/>
  <c r="R189" i="14"/>
  <c r="Q189" i="14"/>
  <c r="O189" i="14"/>
  <c r="N189" i="14"/>
  <c r="M189" i="14"/>
  <c r="K189" i="14"/>
  <c r="J189" i="14"/>
  <c r="I189" i="14"/>
  <c r="G189" i="14"/>
  <c r="F189" i="14"/>
  <c r="E189" i="14"/>
  <c r="AE188" i="14"/>
  <c r="AD188" i="14"/>
  <c r="AC188" i="14"/>
  <c r="AE187" i="14"/>
  <c r="AD187" i="14"/>
  <c r="AC187" i="14"/>
  <c r="AE186" i="14"/>
  <c r="AD186" i="14"/>
  <c r="AC186" i="14"/>
  <c r="AA185" i="14"/>
  <c r="Z185" i="14"/>
  <c r="Y185" i="14"/>
  <c r="W185" i="14"/>
  <c r="V185" i="14"/>
  <c r="U185" i="14"/>
  <c r="S185" i="14"/>
  <c r="R185" i="14"/>
  <c r="Q185" i="14"/>
  <c r="O185" i="14"/>
  <c r="N185" i="14"/>
  <c r="M185" i="14"/>
  <c r="K185" i="14"/>
  <c r="J185" i="14"/>
  <c r="I185" i="14"/>
  <c r="G185" i="14"/>
  <c r="F185" i="14"/>
  <c r="E185" i="14"/>
  <c r="AE184" i="14"/>
  <c r="AD184" i="14"/>
  <c r="AC184" i="14"/>
  <c r="AE183" i="14"/>
  <c r="AD183" i="14"/>
  <c r="AC183" i="14"/>
  <c r="AE182" i="14"/>
  <c r="AD182" i="14"/>
  <c r="AD185" i="14" s="1"/>
  <c r="AC182" i="14"/>
  <c r="AA181" i="14"/>
  <c r="Z181" i="14"/>
  <c r="Y181" i="14"/>
  <c r="W181" i="14"/>
  <c r="V181" i="14"/>
  <c r="U181" i="14"/>
  <c r="S181" i="14"/>
  <c r="R181" i="14"/>
  <c r="Q181" i="14"/>
  <c r="O181" i="14"/>
  <c r="N181" i="14"/>
  <c r="M181" i="14"/>
  <c r="K181" i="14"/>
  <c r="J181" i="14"/>
  <c r="I181" i="14"/>
  <c r="G181" i="14"/>
  <c r="F181" i="14"/>
  <c r="E181" i="14"/>
  <c r="AE180" i="14"/>
  <c r="AD180" i="14"/>
  <c r="AC180" i="14"/>
  <c r="AE179" i="14"/>
  <c r="AE181" i="14" s="1"/>
  <c r="AD179" i="14"/>
  <c r="AD181" i="14" s="1"/>
  <c r="AC179" i="14"/>
  <c r="AE178" i="14"/>
  <c r="AD178" i="14"/>
  <c r="AC178" i="14"/>
  <c r="AA177" i="14"/>
  <c r="Z177" i="14"/>
  <c r="Y177" i="14"/>
  <c r="W177" i="14"/>
  <c r="V177" i="14"/>
  <c r="U177" i="14"/>
  <c r="S177" i="14"/>
  <c r="R177" i="14"/>
  <c r="Q177" i="14"/>
  <c r="O177" i="14"/>
  <c r="N177" i="14"/>
  <c r="M177" i="14"/>
  <c r="K177" i="14"/>
  <c r="J177" i="14"/>
  <c r="I177" i="14"/>
  <c r="G177" i="14"/>
  <c r="F177" i="14"/>
  <c r="E177" i="14"/>
  <c r="AE176" i="14"/>
  <c r="AD176" i="14"/>
  <c r="AC176" i="14"/>
  <c r="AE175" i="14"/>
  <c r="AD175" i="14"/>
  <c r="AC175" i="14"/>
  <c r="AE174" i="14"/>
  <c r="AD174" i="14"/>
  <c r="AC174" i="14"/>
  <c r="AA173" i="14"/>
  <c r="Z173" i="14"/>
  <c r="Y173" i="14"/>
  <c r="W173" i="14"/>
  <c r="V173" i="14"/>
  <c r="U173" i="14"/>
  <c r="S173" i="14"/>
  <c r="R173" i="14"/>
  <c r="Q173" i="14"/>
  <c r="O173" i="14"/>
  <c r="N173" i="14"/>
  <c r="M173" i="14"/>
  <c r="K173" i="14"/>
  <c r="J173" i="14"/>
  <c r="I173" i="14"/>
  <c r="G173" i="14"/>
  <c r="F173" i="14"/>
  <c r="E173" i="14"/>
  <c r="AE172" i="14"/>
  <c r="AD172" i="14"/>
  <c r="AC172" i="14"/>
  <c r="AE171" i="14"/>
  <c r="AD171" i="14"/>
  <c r="AC171" i="14"/>
  <c r="AE170" i="14"/>
  <c r="AE173" i="14" s="1"/>
  <c r="AD170" i="14"/>
  <c r="AC170" i="14"/>
  <c r="AA169" i="14"/>
  <c r="Z169" i="14"/>
  <c r="Y169" i="14"/>
  <c r="W169" i="14"/>
  <c r="V169" i="14"/>
  <c r="U169" i="14"/>
  <c r="S169" i="14"/>
  <c r="R169" i="14"/>
  <c r="Q169" i="14"/>
  <c r="O169" i="14"/>
  <c r="N169" i="14"/>
  <c r="M169" i="14"/>
  <c r="K169" i="14"/>
  <c r="J169" i="14"/>
  <c r="I169" i="14"/>
  <c r="G169" i="14"/>
  <c r="F169" i="14"/>
  <c r="E169" i="14"/>
  <c r="AE168" i="14"/>
  <c r="AD168" i="14"/>
  <c r="AC168" i="14"/>
  <c r="AE167" i="14"/>
  <c r="AD167" i="14"/>
  <c r="AC167" i="14"/>
  <c r="AE166" i="14"/>
  <c r="AD166" i="14"/>
  <c r="AC166" i="14"/>
  <c r="AA165" i="14"/>
  <c r="Z165" i="14"/>
  <c r="Y165" i="14"/>
  <c r="W165" i="14"/>
  <c r="V165" i="14"/>
  <c r="U165" i="14"/>
  <c r="S165" i="14"/>
  <c r="R165" i="14"/>
  <c r="Q165" i="14"/>
  <c r="O165" i="14"/>
  <c r="N165" i="14"/>
  <c r="M165" i="14"/>
  <c r="K165" i="14"/>
  <c r="J165" i="14"/>
  <c r="I165" i="14"/>
  <c r="G165" i="14"/>
  <c r="F165" i="14"/>
  <c r="E165" i="14"/>
  <c r="AE164" i="14"/>
  <c r="AD164" i="14"/>
  <c r="AC164" i="14"/>
  <c r="AE163" i="14"/>
  <c r="AD163" i="14"/>
  <c r="AC163" i="14"/>
  <c r="AE162" i="14"/>
  <c r="AD162" i="14"/>
  <c r="AD165" i="14" s="1"/>
  <c r="AC162" i="14"/>
  <c r="AA161" i="14"/>
  <c r="Z161" i="14"/>
  <c r="Y161" i="14"/>
  <c r="W161" i="14"/>
  <c r="V161" i="14"/>
  <c r="U161" i="14"/>
  <c r="S161" i="14"/>
  <c r="R161" i="14"/>
  <c r="Q161" i="14"/>
  <c r="O161" i="14"/>
  <c r="N161" i="14"/>
  <c r="M161" i="14"/>
  <c r="K161" i="14"/>
  <c r="J161" i="14"/>
  <c r="I161" i="14"/>
  <c r="G161" i="14"/>
  <c r="F161" i="14"/>
  <c r="E161" i="14"/>
  <c r="AE160" i="14"/>
  <c r="AD160" i="14"/>
  <c r="AC160" i="14"/>
  <c r="AE159" i="14"/>
  <c r="AD159" i="14"/>
  <c r="AD161" i="14" s="1"/>
  <c r="AC159" i="14"/>
  <c r="AE158" i="14"/>
  <c r="AD158" i="14"/>
  <c r="AC158" i="14"/>
  <c r="AA157" i="14"/>
  <c r="Z157" i="14"/>
  <c r="Y157" i="14"/>
  <c r="W157" i="14"/>
  <c r="V157" i="14"/>
  <c r="U157" i="14"/>
  <c r="S157" i="14"/>
  <c r="R157" i="14"/>
  <c r="Q157" i="14"/>
  <c r="O157" i="14"/>
  <c r="N157" i="14"/>
  <c r="M157" i="14"/>
  <c r="K157" i="14"/>
  <c r="J157" i="14"/>
  <c r="I157" i="14"/>
  <c r="G157" i="14"/>
  <c r="F157" i="14"/>
  <c r="E157" i="14"/>
  <c r="AE156" i="14"/>
  <c r="AD156" i="14"/>
  <c r="AC156" i="14"/>
  <c r="AE155" i="14"/>
  <c r="AD155" i="14"/>
  <c r="AC155" i="14"/>
  <c r="AE154" i="14"/>
  <c r="AD154" i="14"/>
  <c r="AC154" i="14"/>
  <c r="AC157" i="14" s="1"/>
  <c r="AA153" i="14"/>
  <c r="Z153" i="14"/>
  <c r="Y153" i="14"/>
  <c r="W153" i="14"/>
  <c r="V153" i="14"/>
  <c r="U153" i="14"/>
  <c r="S153" i="14"/>
  <c r="R153" i="14"/>
  <c r="Q153" i="14"/>
  <c r="O153" i="14"/>
  <c r="N153" i="14"/>
  <c r="M153" i="14"/>
  <c r="K153" i="14"/>
  <c r="J153" i="14"/>
  <c r="I153" i="14"/>
  <c r="G153" i="14"/>
  <c r="F153" i="14"/>
  <c r="E153" i="14"/>
  <c r="AE152" i="14"/>
  <c r="AD152" i="14"/>
  <c r="AC152" i="14"/>
  <c r="AE151" i="14"/>
  <c r="AD151" i="14"/>
  <c r="AC151" i="14"/>
  <c r="AE150" i="14"/>
  <c r="AE153" i="14" s="1"/>
  <c r="AD150" i="14"/>
  <c r="AC150" i="14"/>
  <c r="AA149" i="14"/>
  <c r="Z149" i="14"/>
  <c r="Y149" i="14"/>
  <c r="W149" i="14"/>
  <c r="V149" i="14"/>
  <c r="U149" i="14"/>
  <c r="S149" i="14"/>
  <c r="R149" i="14"/>
  <c r="Q149" i="14"/>
  <c r="O149" i="14"/>
  <c r="N149" i="14"/>
  <c r="M149" i="14"/>
  <c r="K149" i="14"/>
  <c r="J149" i="14"/>
  <c r="I149" i="14"/>
  <c r="G149" i="14"/>
  <c r="F149" i="14"/>
  <c r="E149" i="14"/>
  <c r="AE148" i="14"/>
  <c r="AD148" i="14"/>
  <c r="AC148" i="14"/>
  <c r="AE147" i="14"/>
  <c r="AE149" i="14" s="1"/>
  <c r="AD147" i="14"/>
  <c r="AC147" i="14"/>
  <c r="AE146" i="14"/>
  <c r="AD146" i="14"/>
  <c r="AC146" i="14"/>
  <c r="AA145" i="14"/>
  <c r="Z145" i="14"/>
  <c r="Y145" i="14"/>
  <c r="W145" i="14"/>
  <c r="V145" i="14"/>
  <c r="U145" i="14"/>
  <c r="S145" i="14"/>
  <c r="R145" i="14"/>
  <c r="Q145" i="14"/>
  <c r="O145" i="14"/>
  <c r="N145" i="14"/>
  <c r="M145" i="14"/>
  <c r="K145" i="14"/>
  <c r="J145" i="14"/>
  <c r="I145" i="14"/>
  <c r="G145" i="14"/>
  <c r="F145" i="14"/>
  <c r="E145" i="14"/>
  <c r="AE144" i="14"/>
  <c r="AD144" i="14"/>
  <c r="AC144" i="14"/>
  <c r="AE143" i="14"/>
  <c r="AD143" i="14"/>
  <c r="AC143" i="14"/>
  <c r="AE142" i="14"/>
  <c r="AD142" i="14"/>
  <c r="AC142" i="14"/>
  <c r="AA141" i="14"/>
  <c r="Z141" i="14"/>
  <c r="Y141" i="14"/>
  <c r="W141" i="14"/>
  <c r="V141" i="14"/>
  <c r="U141" i="14"/>
  <c r="S141" i="14"/>
  <c r="R141" i="14"/>
  <c r="Q141" i="14"/>
  <c r="O141" i="14"/>
  <c r="N141" i="14"/>
  <c r="M141" i="14"/>
  <c r="K141" i="14"/>
  <c r="J141" i="14"/>
  <c r="I141" i="14"/>
  <c r="G141" i="14"/>
  <c r="F141" i="14"/>
  <c r="E141" i="14"/>
  <c r="AE140" i="14"/>
  <c r="AD140" i="14"/>
  <c r="AC140" i="14"/>
  <c r="AE139" i="14"/>
  <c r="AD139" i="14"/>
  <c r="AC139" i="14"/>
  <c r="AE138" i="14"/>
  <c r="AD138" i="14"/>
  <c r="AC138" i="14"/>
  <c r="AA137" i="14"/>
  <c r="Z137" i="14"/>
  <c r="Y137" i="14"/>
  <c r="W137" i="14"/>
  <c r="V137" i="14"/>
  <c r="U137" i="14"/>
  <c r="S137" i="14"/>
  <c r="R137" i="14"/>
  <c r="Q137" i="14"/>
  <c r="O137" i="14"/>
  <c r="N137" i="14"/>
  <c r="M137" i="14"/>
  <c r="K137" i="14"/>
  <c r="J137" i="14"/>
  <c r="I137" i="14"/>
  <c r="G137" i="14"/>
  <c r="F137" i="14"/>
  <c r="E137" i="14"/>
  <c r="AE136" i="14"/>
  <c r="AD136" i="14"/>
  <c r="AC136" i="14"/>
  <c r="AE135" i="14"/>
  <c r="AD135" i="14"/>
  <c r="AC135" i="14"/>
  <c r="AE134" i="14"/>
  <c r="AD134" i="14"/>
  <c r="AC134" i="14"/>
  <c r="AA133" i="14"/>
  <c r="Z133" i="14"/>
  <c r="Y133" i="14"/>
  <c r="W133" i="14"/>
  <c r="V133" i="14"/>
  <c r="U133" i="14"/>
  <c r="S133" i="14"/>
  <c r="R133" i="14"/>
  <c r="Q133" i="14"/>
  <c r="O133" i="14"/>
  <c r="N133" i="14"/>
  <c r="M133" i="14"/>
  <c r="K133" i="14"/>
  <c r="J133" i="14"/>
  <c r="I133" i="14"/>
  <c r="G133" i="14"/>
  <c r="F133" i="14"/>
  <c r="E133" i="14"/>
  <c r="AE132" i="14"/>
  <c r="AD132" i="14"/>
  <c r="AC132" i="14"/>
  <c r="AE131" i="14"/>
  <c r="AD131" i="14"/>
  <c r="AC131" i="14"/>
  <c r="AE130" i="14"/>
  <c r="AD130" i="14"/>
  <c r="AC130" i="14"/>
  <c r="AA129" i="14"/>
  <c r="Z129" i="14"/>
  <c r="Y129" i="14"/>
  <c r="W129" i="14"/>
  <c r="V129" i="14"/>
  <c r="U129" i="14"/>
  <c r="S129" i="14"/>
  <c r="R129" i="14"/>
  <c r="Q129" i="14"/>
  <c r="O129" i="14"/>
  <c r="N129" i="14"/>
  <c r="M129" i="14"/>
  <c r="K129" i="14"/>
  <c r="J129" i="14"/>
  <c r="I129" i="14"/>
  <c r="G129" i="14"/>
  <c r="F129" i="14"/>
  <c r="E129" i="14"/>
  <c r="AE128" i="14"/>
  <c r="AD128" i="14"/>
  <c r="AC128" i="14"/>
  <c r="AE127" i="14"/>
  <c r="AD127" i="14"/>
  <c r="AD129" i="14" s="1"/>
  <c r="AC127" i="14"/>
  <c r="AE126" i="14"/>
  <c r="AD126" i="14"/>
  <c r="AC126" i="14"/>
  <c r="AA125" i="14"/>
  <c r="Z125" i="14"/>
  <c r="Y125" i="14"/>
  <c r="W125" i="14"/>
  <c r="V125" i="14"/>
  <c r="U125" i="14"/>
  <c r="S125" i="14"/>
  <c r="R125" i="14"/>
  <c r="Q125" i="14"/>
  <c r="O125" i="14"/>
  <c r="N125" i="14"/>
  <c r="M125" i="14"/>
  <c r="K125" i="14"/>
  <c r="J125" i="14"/>
  <c r="I125" i="14"/>
  <c r="G125" i="14"/>
  <c r="F125" i="14"/>
  <c r="E125" i="14"/>
  <c r="AE124" i="14"/>
  <c r="AD124" i="14"/>
  <c r="AC124" i="14"/>
  <c r="AE123" i="14"/>
  <c r="AD123" i="14"/>
  <c r="AC123" i="14"/>
  <c r="AE122" i="14"/>
  <c r="AD122" i="14"/>
  <c r="AC122" i="14"/>
  <c r="AC125" i="14" s="1"/>
  <c r="AA121" i="14"/>
  <c r="Z121" i="14"/>
  <c r="Y121" i="14"/>
  <c r="W121" i="14"/>
  <c r="V121" i="14"/>
  <c r="U121" i="14"/>
  <c r="S121" i="14"/>
  <c r="R121" i="14"/>
  <c r="Q121" i="14"/>
  <c r="O121" i="14"/>
  <c r="N121" i="14"/>
  <c r="M121" i="14"/>
  <c r="K121" i="14"/>
  <c r="J121" i="14"/>
  <c r="I121" i="14"/>
  <c r="G121" i="14"/>
  <c r="F121" i="14"/>
  <c r="E121" i="14"/>
  <c r="AE120" i="14"/>
  <c r="AD120" i="14"/>
  <c r="AC120" i="14"/>
  <c r="AE119" i="14"/>
  <c r="AD119" i="14"/>
  <c r="AC119" i="14"/>
  <c r="AE118" i="14"/>
  <c r="AE121" i="14" s="1"/>
  <c r="AD118" i="14"/>
  <c r="AC118" i="14"/>
  <c r="AA117" i="14"/>
  <c r="Z117" i="14"/>
  <c r="Y117" i="14"/>
  <c r="W117" i="14"/>
  <c r="V117" i="14"/>
  <c r="U117" i="14"/>
  <c r="S117" i="14"/>
  <c r="R117" i="14"/>
  <c r="Q117" i="14"/>
  <c r="O117" i="14"/>
  <c r="N117" i="14"/>
  <c r="M117" i="14"/>
  <c r="K117" i="14"/>
  <c r="J117" i="14"/>
  <c r="I117" i="14"/>
  <c r="G117" i="14"/>
  <c r="F117" i="14"/>
  <c r="E117" i="14"/>
  <c r="AE116" i="14"/>
  <c r="AD116" i="14"/>
  <c r="AC116" i="14"/>
  <c r="AE115" i="14"/>
  <c r="AD115" i="14"/>
  <c r="AC115" i="14"/>
  <c r="AE114" i="14"/>
  <c r="AD114" i="14"/>
  <c r="AC114" i="14"/>
  <c r="AA113" i="14"/>
  <c r="Z113" i="14"/>
  <c r="Y113" i="14"/>
  <c r="W113" i="14"/>
  <c r="V113" i="14"/>
  <c r="U113" i="14"/>
  <c r="S113" i="14"/>
  <c r="R113" i="14"/>
  <c r="Q113" i="14"/>
  <c r="O113" i="14"/>
  <c r="N113" i="14"/>
  <c r="M113" i="14"/>
  <c r="K113" i="14"/>
  <c r="J113" i="14"/>
  <c r="I113" i="14"/>
  <c r="G113" i="14"/>
  <c r="F113" i="14"/>
  <c r="E113" i="14"/>
  <c r="AE112" i="14"/>
  <c r="AD112" i="14"/>
  <c r="AC112" i="14"/>
  <c r="AE111" i="14"/>
  <c r="AD111" i="14"/>
  <c r="AC111" i="14"/>
  <c r="AE110" i="14"/>
  <c r="AD110" i="14"/>
  <c r="AC110" i="14"/>
  <c r="AC113" i="14" s="1"/>
  <c r="AA109" i="14"/>
  <c r="Z109" i="14"/>
  <c r="Y109" i="14"/>
  <c r="W109" i="14"/>
  <c r="V109" i="14"/>
  <c r="U109" i="14"/>
  <c r="S109" i="14"/>
  <c r="R109" i="14"/>
  <c r="Q109" i="14"/>
  <c r="O109" i="14"/>
  <c r="N109" i="14"/>
  <c r="M109" i="14"/>
  <c r="K109" i="14"/>
  <c r="J109" i="14"/>
  <c r="I109" i="14"/>
  <c r="G109" i="14"/>
  <c r="F109" i="14"/>
  <c r="E109" i="14"/>
  <c r="AE108" i="14"/>
  <c r="AD108" i="14"/>
  <c r="AC108" i="14"/>
  <c r="AE107" i="14"/>
  <c r="AD107" i="14"/>
  <c r="AC107" i="14"/>
  <c r="AE106" i="14"/>
  <c r="AD106" i="14"/>
  <c r="AC106" i="14"/>
  <c r="AA105" i="14"/>
  <c r="Z105" i="14"/>
  <c r="Y105" i="14"/>
  <c r="W105" i="14"/>
  <c r="V105" i="14"/>
  <c r="U105" i="14"/>
  <c r="S105" i="14"/>
  <c r="R105" i="14"/>
  <c r="Q105" i="14"/>
  <c r="O105" i="14"/>
  <c r="N105" i="14"/>
  <c r="M105" i="14"/>
  <c r="K105" i="14"/>
  <c r="J105" i="14"/>
  <c r="I105" i="14"/>
  <c r="G105" i="14"/>
  <c r="F105" i="14"/>
  <c r="E105" i="14"/>
  <c r="AE104" i="14"/>
  <c r="AD104" i="14"/>
  <c r="AC104" i="14"/>
  <c r="AE103" i="14"/>
  <c r="AD103" i="14"/>
  <c r="AC103" i="14"/>
  <c r="AE102" i="14"/>
  <c r="AD102" i="14"/>
  <c r="AC102" i="14"/>
  <c r="AA101" i="14"/>
  <c r="Z101" i="14"/>
  <c r="Y101" i="14"/>
  <c r="W101" i="14"/>
  <c r="V101" i="14"/>
  <c r="U101" i="14"/>
  <c r="S101" i="14"/>
  <c r="R101" i="14"/>
  <c r="Q101" i="14"/>
  <c r="O101" i="14"/>
  <c r="N101" i="14"/>
  <c r="M101" i="14"/>
  <c r="K101" i="14"/>
  <c r="J101" i="14"/>
  <c r="I101" i="14"/>
  <c r="G101" i="14"/>
  <c r="F101" i="14"/>
  <c r="E101" i="14"/>
  <c r="AE100" i="14"/>
  <c r="AD100" i="14"/>
  <c r="AC100" i="14"/>
  <c r="AE99" i="14"/>
  <c r="AD99" i="14"/>
  <c r="AC99" i="14"/>
  <c r="AE98" i="14"/>
  <c r="AE101" i="14" s="1"/>
  <c r="AD98" i="14"/>
  <c r="AC98" i="14"/>
  <c r="AA97" i="14"/>
  <c r="Z97" i="14"/>
  <c r="Y97" i="14"/>
  <c r="W97" i="14"/>
  <c r="V97" i="14"/>
  <c r="U97" i="14"/>
  <c r="S97" i="14"/>
  <c r="R97" i="14"/>
  <c r="Q97" i="14"/>
  <c r="O97" i="14"/>
  <c r="N97" i="14"/>
  <c r="M97" i="14"/>
  <c r="K97" i="14"/>
  <c r="J97" i="14"/>
  <c r="I97" i="14"/>
  <c r="G97" i="14"/>
  <c r="F97" i="14"/>
  <c r="E97" i="14"/>
  <c r="AE96" i="14"/>
  <c r="AD96" i="14"/>
  <c r="AC96" i="14"/>
  <c r="AE95" i="14"/>
  <c r="AD95" i="14"/>
  <c r="AC95" i="14"/>
  <c r="AE94" i="14"/>
  <c r="AD94" i="14"/>
  <c r="AC94" i="14"/>
  <c r="AA93" i="14"/>
  <c r="Z93" i="14"/>
  <c r="Y93" i="14"/>
  <c r="W93" i="14"/>
  <c r="V93" i="14"/>
  <c r="U93" i="14"/>
  <c r="S93" i="14"/>
  <c r="R93" i="14"/>
  <c r="Q93" i="14"/>
  <c r="O93" i="14"/>
  <c r="N93" i="14"/>
  <c r="M93" i="14"/>
  <c r="K93" i="14"/>
  <c r="J93" i="14"/>
  <c r="I93" i="14"/>
  <c r="G93" i="14"/>
  <c r="F93" i="14"/>
  <c r="E93" i="14"/>
  <c r="AE92" i="14"/>
  <c r="AD92" i="14"/>
  <c r="AC92" i="14"/>
  <c r="AE91" i="14"/>
  <c r="AD91" i="14"/>
  <c r="AC91" i="14"/>
  <c r="AE90" i="14"/>
  <c r="AD90" i="14"/>
  <c r="AC90" i="14"/>
  <c r="AC93" i="14" s="1"/>
  <c r="AA89" i="14"/>
  <c r="Z89" i="14"/>
  <c r="Y89" i="14"/>
  <c r="W89" i="14"/>
  <c r="V89" i="14"/>
  <c r="U89" i="14"/>
  <c r="S89" i="14"/>
  <c r="R89" i="14"/>
  <c r="Q89" i="14"/>
  <c r="O89" i="14"/>
  <c r="N89" i="14"/>
  <c r="M89" i="14"/>
  <c r="K89" i="14"/>
  <c r="J89" i="14"/>
  <c r="I89" i="14"/>
  <c r="G89" i="14"/>
  <c r="F89" i="14"/>
  <c r="E89" i="14"/>
  <c r="AE88" i="14"/>
  <c r="AD88" i="14"/>
  <c r="AC88" i="14"/>
  <c r="AE87" i="14"/>
  <c r="AD87" i="14"/>
  <c r="AC87" i="14"/>
  <c r="AE86" i="14"/>
  <c r="AE89" i="14" s="1"/>
  <c r="AD86" i="14"/>
  <c r="AC86" i="14"/>
  <c r="AA85" i="14"/>
  <c r="Z85" i="14"/>
  <c r="Y85" i="14"/>
  <c r="W85" i="14"/>
  <c r="V85" i="14"/>
  <c r="U85" i="14"/>
  <c r="S85" i="14"/>
  <c r="R85" i="14"/>
  <c r="Q85" i="14"/>
  <c r="O85" i="14"/>
  <c r="N85" i="14"/>
  <c r="M85" i="14"/>
  <c r="K85" i="14"/>
  <c r="J85" i="14"/>
  <c r="I85" i="14"/>
  <c r="G85" i="14"/>
  <c r="F85" i="14"/>
  <c r="E85" i="14"/>
  <c r="AE84" i="14"/>
  <c r="AD84" i="14"/>
  <c r="AC84" i="14"/>
  <c r="AE83" i="14"/>
  <c r="AD83" i="14"/>
  <c r="AC83" i="14"/>
  <c r="AE82" i="14"/>
  <c r="AD82" i="14"/>
  <c r="AC82" i="14"/>
  <c r="AA81" i="14"/>
  <c r="Z81" i="14"/>
  <c r="Y81" i="14"/>
  <c r="W81" i="14"/>
  <c r="V81" i="14"/>
  <c r="U81" i="14"/>
  <c r="S81" i="14"/>
  <c r="R81" i="14"/>
  <c r="Q81" i="14"/>
  <c r="O81" i="14"/>
  <c r="N81" i="14"/>
  <c r="M81" i="14"/>
  <c r="K81" i="14"/>
  <c r="J81" i="14"/>
  <c r="I81" i="14"/>
  <c r="G81" i="14"/>
  <c r="F81" i="14"/>
  <c r="E81" i="14"/>
  <c r="AE80" i="14"/>
  <c r="AD80" i="14"/>
  <c r="AC80" i="14"/>
  <c r="AE79" i="14"/>
  <c r="AD79" i="14"/>
  <c r="AC79" i="14"/>
  <c r="AE78" i="14"/>
  <c r="AD78" i="14"/>
  <c r="AD81" i="14" s="1"/>
  <c r="AC78" i="14"/>
  <c r="AC81" i="14" s="1"/>
  <c r="AA77" i="14"/>
  <c r="Z77" i="14"/>
  <c r="Y77" i="14"/>
  <c r="W77" i="14"/>
  <c r="V77" i="14"/>
  <c r="U77" i="14"/>
  <c r="S77" i="14"/>
  <c r="R77" i="14"/>
  <c r="Q77" i="14"/>
  <c r="O77" i="14"/>
  <c r="N77" i="14"/>
  <c r="M77" i="14"/>
  <c r="K77" i="14"/>
  <c r="J77" i="14"/>
  <c r="I77" i="14"/>
  <c r="G77" i="14"/>
  <c r="F77" i="14"/>
  <c r="E77" i="14"/>
  <c r="AE76" i="14"/>
  <c r="AD76" i="14"/>
  <c r="AC76" i="14"/>
  <c r="AE75" i="14"/>
  <c r="AD75" i="14"/>
  <c r="AC75" i="14"/>
  <c r="AE74" i="14"/>
  <c r="AD74" i="14"/>
  <c r="AC74" i="14"/>
  <c r="AA73" i="14"/>
  <c r="Z73" i="14"/>
  <c r="Y73" i="14"/>
  <c r="W73" i="14"/>
  <c r="V73" i="14"/>
  <c r="U73" i="14"/>
  <c r="S73" i="14"/>
  <c r="R73" i="14"/>
  <c r="Q73" i="14"/>
  <c r="O73" i="14"/>
  <c r="N73" i="14"/>
  <c r="M73" i="14"/>
  <c r="K73" i="14"/>
  <c r="J73" i="14"/>
  <c r="I73" i="14"/>
  <c r="G73" i="14"/>
  <c r="F73" i="14"/>
  <c r="E73" i="14"/>
  <c r="AE72" i="14"/>
  <c r="AD72" i="14"/>
  <c r="AC72" i="14"/>
  <c r="AE71" i="14"/>
  <c r="AD71" i="14"/>
  <c r="AC71" i="14"/>
  <c r="AE70" i="14"/>
  <c r="AD70" i="14"/>
  <c r="AC70" i="14"/>
  <c r="AA69" i="14"/>
  <c r="Z69" i="14"/>
  <c r="Y69" i="14"/>
  <c r="W69" i="14"/>
  <c r="V69" i="14"/>
  <c r="U69" i="14"/>
  <c r="S69" i="14"/>
  <c r="R69" i="14"/>
  <c r="Q69" i="14"/>
  <c r="O69" i="14"/>
  <c r="N69" i="14"/>
  <c r="M69" i="14"/>
  <c r="K69" i="14"/>
  <c r="J69" i="14"/>
  <c r="I69" i="14"/>
  <c r="G69" i="14"/>
  <c r="F69" i="14"/>
  <c r="E69" i="14"/>
  <c r="AE68" i="14"/>
  <c r="AD68" i="14"/>
  <c r="AC68" i="14"/>
  <c r="AE67" i="14"/>
  <c r="AD67" i="14"/>
  <c r="AC67" i="14"/>
  <c r="AE66" i="14"/>
  <c r="AE69" i="14" s="1"/>
  <c r="AD66" i="14"/>
  <c r="AC66" i="14"/>
  <c r="AA65" i="14"/>
  <c r="Z65" i="14"/>
  <c r="Y65" i="14"/>
  <c r="W65" i="14"/>
  <c r="V65" i="14"/>
  <c r="U65" i="14"/>
  <c r="S65" i="14"/>
  <c r="R65" i="14"/>
  <c r="Q65" i="14"/>
  <c r="O65" i="14"/>
  <c r="N65" i="14"/>
  <c r="M65" i="14"/>
  <c r="K65" i="14"/>
  <c r="J65" i="14"/>
  <c r="I65" i="14"/>
  <c r="G65" i="14"/>
  <c r="F65" i="14"/>
  <c r="E65" i="14"/>
  <c r="AE64" i="14"/>
  <c r="AD64" i="14"/>
  <c r="AC64" i="14"/>
  <c r="AE63" i="14"/>
  <c r="AD63" i="14"/>
  <c r="AC63" i="14"/>
  <c r="AE62" i="14"/>
  <c r="AD62" i="14"/>
  <c r="AC62" i="14"/>
  <c r="AA61" i="14"/>
  <c r="Z61" i="14"/>
  <c r="Y61" i="14"/>
  <c r="W61" i="14"/>
  <c r="V61" i="14"/>
  <c r="U61" i="14"/>
  <c r="S61" i="14"/>
  <c r="R61" i="14"/>
  <c r="Q61" i="14"/>
  <c r="O61" i="14"/>
  <c r="N61" i="14"/>
  <c r="M61" i="14"/>
  <c r="K61" i="14"/>
  <c r="J61" i="14"/>
  <c r="I61" i="14"/>
  <c r="G61" i="14"/>
  <c r="F61" i="14"/>
  <c r="E61" i="14"/>
  <c r="AE60" i="14"/>
  <c r="AD60" i="14"/>
  <c r="AC60" i="14"/>
  <c r="AE59" i="14"/>
  <c r="AD59" i="14"/>
  <c r="AC59" i="14"/>
  <c r="AE58" i="14"/>
  <c r="AD58" i="14"/>
  <c r="AC58" i="14"/>
  <c r="AC61" i="14" s="1"/>
  <c r="AA57" i="14"/>
  <c r="Z57" i="14"/>
  <c r="Y57" i="14"/>
  <c r="W57" i="14"/>
  <c r="V57" i="14"/>
  <c r="U57" i="14"/>
  <c r="S57" i="14"/>
  <c r="R57" i="14"/>
  <c r="Q57" i="14"/>
  <c r="O57" i="14"/>
  <c r="N57" i="14"/>
  <c r="M57" i="14"/>
  <c r="K57" i="14"/>
  <c r="J57" i="14"/>
  <c r="I57" i="14"/>
  <c r="G57" i="14"/>
  <c r="F57" i="14"/>
  <c r="E57" i="14"/>
  <c r="AE56" i="14"/>
  <c r="AD56" i="14"/>
  <c r="AC56" i="14"/>
  <c r="AE55" i="14"/>
  <c r="AD55" i="14"/>
  <c r="AC55" i="14"/>
  <c r="AE54" i="14"/>
  <c r="AE57" i="14" s="1"/>
  <c r="AD54" i="14"/>
  <c r="AC54" i="14"/>
  <c r="AA53" i="14"/>
  <c r="Z53" i="14"/>
  <c r="Y53" i="14"/>
  <c r="W53" i="14"/>
  <c r="V53" i="14"/>
  <c r="U53" i="14"/>
  <c r="S53" i="14"/>
  <c r="R53" i="14"/>
  <c r="Q53" i="14"/>
  <c r="O53" i="14"/>
  <c r="N53" i="14"/>
  <c r="M53" i="14"/>
  <c r="K53" i="14"/>
  <c r="J53" i="14"/>
  <c r="I53" i="14"/>
  <c r="G53" i="14"/>
  <c r="F53" i="14"/>
  <c r="E53" i="14"/>
  <c r="AE52" i="14"/>
  <c r="AD52" i="14"/>
  <c r="AC52" i="14"/>
  <c r="AE51" i="14"/>
  <c r="AD51" i="14"/>
  <c r="AC51" i="14"/>
  <c r="AE50" i="14"/>
  <c r="AD50" i="14"/>
  <c r="AC50" i="14"/>
  <c r="AA49" i="14"/>
  <c r="Z49" i="14"/>
  <c r="Y49" i="14"/>
  <c r="W49" i="14"/>
  <c r="V49" i="14"/>
  <c r="U49" i="14"/>
  <c r="S49" i="14"/>
  <c r="R49" i="14"/>
  <c r="Q49" i="14"/>
  <c r="O49" i="14"/>
  <c r="N49" i="14"/>
  <c r="M49" i="14"/>
  <c r="K49" i="14"/>
  <c r="J49" i="14"/>
  <c r="I49" i="14"/>
  <c r="G49" i="14"/>
  <c r="F49" i="14"/>
  <c r="E49" i="14"/>
  <c r="AE48" i="14"/>
  <c r="AD48" i="14"/>
  <c r="AC48" i="14"/>
  <c r="AE47" i="14"/>
  <c r="AD47" i="14"/>
  <c r="AC47" i="14"/>
  <c r="AE46" i="14"/>
  <c r="AD46" i="14"/>
  <c r="AD49" i="14" s="1"/>
  <c r="AC46" i="14"/>
  <c r="AC49" i="14" s="1"/>
  <c r="AA45" i="14"/>
  <c r="Z45" i="14"/>
  <c r="Y45" i="14"/>
  <c r="W45" i="14"/>
  <c r="V45" i="14"/>
  <c r="U45" i="14"/>
  <c r="S45" i="14"/>
  <c r="R45" i="14"/>
  <c r="Q45" i="14"/>
  <c r="O45" i="14"/>
  <c r="N45" i="14"/>
  <c r="M45" i="14"/>
  <c r="K45" i="14"/>
  <c r="J45" i="14"/>
  <c r="I45" i="14"/>
  <c r="G45" i="14"/>
  <c r="F45" i="14"/>
  <c r="E45" i="14"/>
  <c r="AE44" i="14"/>
  <c r="AD44" i="14"/>
  <c r="AC44" i="14"/>
  <c r="AE43" i="14"/>
  <c r="AD43" i="14"/>
  <c r="AC43" i="14"/>
  <c r="AE42" i="14"/>
  <c r="AD42" i="14"/>
  <c r="AC42" i="14"/>
  <c r="AA41" i="14"/>
  <c r="Z41" i="14"/>
  <c r="Y41" i="14"/>
  <c r="W41" i="14"/>
  <c r="V41" i="14"/>
  <c r="U41" i="14"/>
  <c r="S41" i="14"/>
  <c r="R41" i="14"/>
  <c r="Q41" i="14"/>
  <c r="O41" i="14"/>
  <c r="N41" i="14"/>
  <c r="M41" i="14"/>
  <c r="K41" i="14"/>
  <c r="J41" i="14"/>
  <c r="I41" i="14"/>
  <c r="G41" i="14"/>
  <c r="F41" i="14"/>
  <c r="E41" i="14"/>
  <c r="AE40" i="14"/>
  <c r="AD40" i="14"/>
  <c r="AC40" i="14"/>
  <c r="AE39" i="14"/>
  <c r="AD39" i="14"/>
  <c r="AC39" i="14"/>
  <c r="AE38" i="14"/>
  <c r="AD38" i="14"/>
  <c r="AC38" i="14"/>
  <c r="AA37" i="14"/>
  <c r="Z37" i="14"/>
  <c r="Y37" i="14"/>
  <c r="W37" i="14"/>
  <c r="V37" i="14"/>
  <c r="U37" i="14"/>
  <c r="S37" i="14"/>
  <c r="R37" i="14"/>
  <c r="Q37" i="14"/>
  <c r="O37" i="14"/>
  <c r="N37" i="14"/>
  <c r="M37" i="14"/>
  <c r="K37" i="14"/>
  <c r="J37" i="14"/>
  <c r="I37" i="14"/>
  <c r="G37" i="14"/>
  <c r="F37" i="14"/>
  <c r="E37" i="14"/>
  <c r="AE36" i="14"/>
  <c r="AD36" i="14"/>
  <c r="AC36" i="14"/>
  <c r="AE35" i="14"/>
  <c r="AD35" i="14"/>
  <c r="AC35" i="14"/>
  <c r="AE34" i="14"/>
  <c r="AE37" i="14" s="1"/>
  <c r="AD34" i="14"/>
  <c r="AC34" i="14"/>
  <c r="AA33" i="14"/>
  <c r="Z33" i="14"/>
  <c r="Y33" i="14"/>
  <c r="W33" i="14"/>
  <c r="V33" i="14"/>
  <c r="U33" i="14"/>
  <c r="S33" i="14"/>
  <c r="R33" i="14"/>
  <c r="Q33" i="14"/>
  <c r="O33" i="14"/>
  <c r="N33" i="14"/>
  <c r="M33" i="14"/>
  <c r="K33" i="14"/>
  <c r="J33" i="14"/>
  <c r="I33" i="14"/>
  <c r="G33" i="14"/>
  <c r="F33" i="14"/>
  <c r="E33" i="14"/>
  <c r="AE32" i="14"/>
  <c r="AD32" i="14"/>
  <c r="AC32" i="14"/>
  <c r="AE31" i="14"/>
  <c r="AD31" i="14"/>
  <c r="AC31" i="14"/>
  <c r="AE30" i="14"/>
  <c r="AD30" i="14"/>
  <c r="AC30" i="14"/>
  <c r="AA29" i="14"/>
  <c r="Z29" i="14"/>
  <c r="Y29" i="14"/>
  <c r="W29" i="14"/>
  <c r="V29" i="14"/>
  <c r="U29" i="14"/>
  <c r="S29" i="14"/>
  <c r="R29" i="14"/>
  <c r="Q29" i="14"/>
  <c r="O29" i="14"/>
  <c r="N29" i="14"/>
  <c r="M29" i="14"/>
  <c r="K29" i="14"/>
  <c r="J29" i="14"/>
  <c r="I29" i="14"/>
  <c r="G29" i="14"/>
  <c r="F29" i="14"/>
  <c r="E29" i="14"/>
  <c r="AE28" i="14"/>
  <c r="AD28" i="14"/>
  <c r="AC28" i="14"/>
  <c r="AE27" i="14"/>
  <c r="AD27" i="14"/>
  <c r="AC27" i="14"/>
  <c r="AE26" i="14"/>
  <c r="AD26" i="14"/>
  <c r="AC26" i="14"/>
  <c r="AC29" i="14" s="1"/>
  <c r="AA25" i="14"/>
  <c r="Z25" i="14"/>
  <c r="Y25" i="14"/>
  <c r="W25" i="14"/>
  <c r="V25" i="14"/>
  <c r="U25" i="14"/>
  <c r="S25" i="14"/>
  <c r="R25" i="14"/>
  <c r="Q25" i="14"/>
  <c r="O25" i="14"/>
  <c r="N25" i="14"/>
  <c r="M25" i="14"/>
  <c r="K25" i="14"/>
  <c r="J25" i="14"/>
  <c r="I25" i="14"/>
  <c r="G25" i="14"/>
  <c r="F25" i="14"/>
  <c r="E25" i="14"/>
  <c r="AE24" i="14"/>
  <c r="AD24" i="14"/>
  <c r="AC24" i="14"/>
  <c r="AE23" i="14"/>
  <c r="AD23" i="14"/>
  <c r="AC23" i="14"/>
  <c r="AE22" i="14"/>
  <c r="AE25" i="14" s="1"/>
  <c r="AD22" i="14"/>
  <c r="AC22" i="14"/>
  <c r="AA21" i="14"/>
  <c r="Z21" i="14"/>
  <c r="Y21" i="14"/>
  <c r="W21" i="14"/>
  <c r="V21" i="14"/>
  <c r="U21" i="14"/>
  <c r="S21" i="14"/>
  <c r="R21" i="14"/>
  <c r="Q21" i="14"/>
  <c r="O21" i="14"/>
  <c r="N21" i="14"/>
  <c r="M21" i="14"/>
  <c r="K21" i="14"/>
  <c r="J21" i="14"/>
  <c r="I21" i="14"/>
  <c r="G21" i="14"/>
  <c r="F21" i="14"/>
  <c r="E21" i="14"/>
  <c r="AE20" i="14"/>
  <c r="AD20" i="14"/>
  <c r="AC20" i="14"/>
  <c r="AE19" i="14"/>
  <c r="AD19" i="14"/>
  <c r="AC19" i="14"/>
  <c r="AE18" i="14"/>
  <c r="AD18" i="14"/>
  <c r="AC18" i="14"/>
  <c r="AA17" i="14"/>
  <c r="Z17" i="14"/>
  <c r="Y17" i="14"/>
  <c r="W17" i="14"/>
  <c r="V17" i="14"/>
  <c r="U17" i="14"/>
  <c r="S17" i="14"/>
  <c r="R17" i="14"/>
  <c r="Q17" i="14"/>
  <c r="O17" i="14"/>
  <c r="N17" i="14"/>
  <c r="M17" i="14"/>
  <c r="K17" i="14"/>
  <c r="J17" i="14"/>
  <c r="I17" i="14"/>
  <c r="G17" i="14"/>
  <c r="F17" i="14"/>
  <c r="E17" i="14"/>
  <c r="AE16" i="14"/>
  <c r="AD16" i="14"/>
  <c r="AC16" i="14"/>
  <c r="AE15" i="14"/>
  <c r="AD15" i="14"/>
  <c r="AC15" i="14"/>
  <c r="AE14" i="14"/>
  <c r="AD14" i="14"/>
  <c r="AD17" i="14" s="1"/>
  <c r="AC14" i="14"/>
  <c r="AC17" i="14" s="1"/>
  <c r="AA13" i="14"/>
  <c r="Z13" i="14"/>
  <c r="Y13" i="14"/>
  <c r="W13" i="14"/>
  <c r="V13" i="14"/>
  <c r="U13" i="14"/>
  <c r="S13" i="14"/>
  <c r="R13" i="14"/>
  <c r="Q13" i="14"/>
  <c r="O13" i="14"/>
  <c r="N13" i="14"/>
  <c r="M13" i="14"/>
  <c r="K13" i="14"/>
  <c r="J13" i="14"/>
  <c r="I13" i="14"/>
  <c r="G13" i="14"/>
  <c r="G207" i="14" s="1"/>
  <c r="F13" i="14"/>
  <c r="E13" i="14"/>
  <c r="AE12" i="14"/>
  <c r="AD12" i="14"/>
  <c r="AC12" i="14"/>
  <c r="AE11" i="14"/>
  <c r="AD11" i="14"/>
  <c r="AC11" i="14"/>
  <c r="AE10" i="14"/>
  <c r="AD10" i="14"/>
  <c r="AC10" i="14"/>
  <c r="AA9" i="14"/>
  <c r="Z9" i="14"/>
  <c r="Y9" i="14"/>
  <c r="W9" i="14"/>
  <c r="V9" i="14"/>
  <c r="V207" i="14" s="1"/>
  <c r="U9" i="14"/>
  <c r="S9" i="14"/>
  <c r="R9" i="14"/>
  <c r="R207" i="14" s="1"/>
  <c r="Q9" i="14"/>
  <c r="O9" i="14"/>
  <c r="N9" i="14"/>
  <c r="M9" i="14"/>
  <c r="K9" i="14"/>
  <c r="K207" i="14" s="1"/>
  <c r="J9" i="14"/>
  <c r="I9" i="14"/>
  <c r="G9" i="14"/>
  <c r="F9" i="14"/>
  <c r="E9" i="14"/>
  <c r="AE8" i="14"/>
  <c r="AD8" i="14"/>
  <c r="AC8" i="14"/>
  <c r="AE7" i="14"/>
  <c r="AD7" i="14"/>
  <c r="AC7" i="14"/>
  <c r="AE6" i="14"/>
  <c r="AD6" i="14"/>
  <c r="AC6" i="14"/>
  <c r="AA205" i="1"/>
  <c r="Z205" i="1"/>
  <c r="Y205" i="1"/>
  <c r="W205" i="1"/>
  <c r="V205" i="1"/>
  <c r="U205" i="1"/>
  <c r="S205" i="1"/>
  <c r="R205" i="1"/>
  <c r="Q205" i="1"/>
  <c r="O205" i="1"/>
  <c r="N205" i="1"/>
  <c r="M205" i="1"/>
  <c r="K205" i="1"/>
  <c r="J205" i="1"/>
  <c r="I205" i="1"/>
  <c r="G205" i="1"/>
  <c r="F205" i="1"/>
  <c r="E205" i="1"/>
  <c r="AA201" i="1"/>
  <c r="Z201" i="1"/>
  <c r="Y201" i="1"/>
  <c r="W201" i="1"/>
  <c r="V201" i="1"/>
  <c r="U201" i="1"/>
  <c r="S201" i="1"/>
  <c r="R201" i="1"/>
  <c r="Q201" i="1"/>
  <c r="O201" i="1"/>
  <c r="N201" i="1"/>
  <c r="M201" i="1"/>
  <c r="K201" i="1"/>
  <c r="J201" i="1"/>
  <c r="I201" i="1"/>
  <c r="G201" i="1"/>
  <c r="F201" i="1"/>
  <c r="E201" i="1"/>
  <c r="AA197" i="1"/>
  <c r="Z197" i="1"/>
  <c r="Y197" i="1"/>
  <c r="W197" i="1"/>
  <c r="V197" i="1"/>
  <c r="U197" i="1"/>
  <c r="S197" i="1"/>
  <c r="R197" i="1"/>
  <c r="Q197" i="1"/>
  <c r="O197" i="1"/>
  <c r="N197" i="1"/>
  <c r="M197" i="1"/>
  <c r="K197" i="1"/>
  <c r="J197" i="1"/>
  <c r="I197" i="1"/>
  <c r="G197" i="1"/>
  <c r="F197" i="1"/>
  <c r="E197" i="1"/>
  <c r="AA193" i="1"/>
  <c r="Z193" i="1"/>
  <c r="Y193" i="1"/>
  <c r="W193" i="1"/>
  <c r="V193" i="1"/>
  <c r="U193" i="1"/>
  <c r="S193" i="1"/>
  <c r="R193" i="1"/>
  <c r="Q193" i="1"/>
  <c r="O193" i="1"/>
  <c r="N193" i="1"/>
  <c r="M193" i="1"/>
  <c r="K193" i="1"/>
  <c r="J193" i="1"/>
  <c r="I193" i="1"/>
  <c r="G193" i="1"/>
  <c r="F193" i="1"/>
  <c r="E193" i="1"/>
  <c r="AA189" i="1"/>
  <c r="Z189" i="1"/>
  <c r="Y189" i="1"/>
  <c r="W189" i="1"/>
  <c r="V189" i="1"/>
  <c r="U189" i="1"/>
  <c r="S189" i="1"/>
  <c r="R189" i="1"/>
  <c r="Q189" i="1"/>
  <c r="O189" i="1"/>
  <c r="N189" i="1"/>
  <c r="M189" i="1"/>
  <c r="K189" i="1"/>
  <c r="J189" i="1"/>
  <c r="I189" i="1"/>
  <c r="G189" i="1"/>
  <c r="F189" i="1"/>
  <c r="E189" i="1"/>
  <c r="AA185" i="1"/>
  <c r="Z185" i="1"/>
  <c r="Y185" i="1"/>
  <c r="W185" i="1"/>
  <c r="V185" i="1"/>
  <c r="U185" i="1"/>
  <c r="S185" i="1"/>
  <c r="R185" i="1"/>
  <c r="Q185" i="1"/>
  <c r="O185" i="1"/>
  <c r="N185" i="1"/>
  <c r="M185" i="1"/>
  <c r="K185" i="1"/>
  <c r="J185" i="1"/>
  <c r="I185" i="1"/>
  <c r="G185" i="1"/>
  <c r="F185" i="1"/>
  <c r="E185" i="1"/>
  <c r="AA181" i="1"/>
  <c r="Z181" i="1"/>
  <c r="Y181" i="1"/>
  <c r="W181" i="1"/>
  <c r="V181" i="1"/>
  <c r="U181" i="1"/>
  <c r="S181" i="1"/>
  <c r="R181" i="1"/>
  <c r="Q181" i="1"/>
  <c r="O181" i="1"/>
  <c r="N181" i="1"/>
  <c r="M181" i="1"/>
  <c r="K181" i="1"/>
  <c r="J181" i="1"/>
  <c r="I181" i="1"/>
  <c r="G181" i="1"/>
  <c r="F181" i="1"/>
  <c r="E181" i="1"/>
  <c r="AA177" i="1"/>
  <c r="Z177" i="1"/>
  <c r="Y177" i="1"/>
  <c r="W177" i="1"/>
  <c r="V177" i="1"/>
  <c r="U177" i="1"/>
  <c r="S177" i="1"/>
  <c r="R177" i="1"/>
  <c r="Q177" i="1"/>
  <c r="O177" i="1"/>
  <c r="N177" i="1"/>
  <c r="M177" i="1"/>
  <c r="K177" i="1"/>
  <c r="J177" i="1"/>
  <c r="I177" i="1"/>
  <c r="G177" i="1"/>
  <c r="F177" i="1"/>
  <c r="E177" i="1"/>
  <c r="AA173" i="1"/>
  <c r="Z173" i="1"/>
  <c r="Y173" i="1"/>
  <c r="W173" i="1"/>
  <c r="V173" i="1"/>
  <c r="U173" i="1"/>
  <c r="S173" i="1"/>
  <c r="R173" i="1"/>
  <c r="Q173" i="1"/>
  <c r="O173" i="1"/>
  <c r="N173" i="1"/>
  <c r="M173" i="1"/>
  <c r="K173" i="1"/>
  <c r="J173" i="1"/>
  <c r="I173" i="1"/>
  <c r="G173" i="1"/>
  <c r="F173" i="1"/>
  <c r="E173" i="1"/>
  <c r="AA169" i="1"/>
  <c r="Z169" i="1"/>
  <c r="Y169" i="1"/>
  <c r="W169" i="1"/>
  <c r="V169" i="1"/>
  <c r="U169" i="1"/>
  <c r="S169" i="1"/>
  <c r="R169" i="1"/>
  <c r="Q169" i="1"/>
  <c r="O169" i="1"/>
  <c r="N169" i="1"/>
  <c r="M169" i="1"/>
  <c r="K169" i="1"/>
  <c r="J169" i="1"/>
  <c r="I169" i="1"/>
  <c r="G169" i="1"/>
  <c r="F169" i="1"/>
  <c r="E169" i="1"/>
  <c r="AA165" i="1"/>
  <c r="Z165" i="1"/>
  <c r="Y165" i="1"/>
  <c r="W165" i="1"/>
  <c r="V165" i="1"/>
  <c r="U165" i="1"/>
  <c r="S165" i="1"/>
  <c r="R165" i="1"/>
  <c r="Q165" i="1"/>
  <c r="O165" i="1"/>
  <c r="N165" i="1"/>
  <c r="M165" i="1"/>
  <c r="K165" i="1"/>
  <c r="J165" i="1"/>
  <c r="I165" i="1"/>
  <c r="G165" i="1"/>
  <c r="F165" i="1"/>
  <c r="E165" i="1"/>
  <c r="AA161" i="1"/>
  <c r="Z161" i="1"/>
  <c r="Y161" i="1"/>
  <c r="W161" i="1"/>
  <c r="V161" i="1"/>
  <c r="U161" i="1"/>
  <c r="S161" i="1"/>
  <c r="R161" i="1"/>
  <c r="Q161" i="1"/>
  <c r="O161" i="1"/>
  <c r="N161" i="1"/>
  <c r="M161" i="1"/>
  <c r="K161" i="1"/>
  <c r="J161" i="1"/>
  <c r="I161" i="1"/>
  <c r="G161" i="1"/>
  <c r="F161" i="1"/>
  <c r="E161" i="1"/>
  <c r="AA157" i="1"/>
  <c r="Z157" i="1"/>
  <c r="Y157" i="1"/>
  <c r="W157" i="1"/>
  <c r="V157" i="1"/>
  <c r="U157" i="1"/>
  <c r="S157" i="1"/>
  <c r="R157" i="1"/>
  <c r="Q157" i="1"/>
  <c r="O157" i="1"/>
  <c r="N157" i="1"/>
  <c r="M157" i="1"/>
  <c r="K157" i="1"/>
  <c r="J157" i="1"/>
  <c r="I157" i="1"/>
  <c r="G157" i="1"/>
  <c r="F157" i="1"/>
  <c r="E157" i="1"/>
  <c r="AA153" i="1"/>
  <c r="Z153" i="1"/>
  <c r="Y153" i="1"/>
  <c r="W153" i="1"/>
  <c r="V153" i="1"/>
  <c r="U153" i="1"/>
  <c r="S153" i="1"/>
  <c r="R153" i="1"/>
  <c r="Q153" i="1"/>
  <c r="O153" i="1"/>
  <c r="N153" i="1"/>
  <c r="M153" i="1"/>
  <c r="K153" i="1"/>
  <c r="J153" i="1"/>
  <c r="I153" i="1"/>
  <c r="G153" i="1"/>
  <c r="F153" i="1"/>
  <c r="E153" i="1"/>
  <c r="AA149" i="1"/>
  <c r="Z149" i="1"/>
  <c r="Y149" i="1"/>
  <c r="W149" i="1"/>
  <c r="V149" i="1"/>
  <c r="U149" i="1"/>
  <c r="S149" i="1"/>
  <c r="R149" i="1"/>
  <c r="Q149" i="1"/>
  <c r="O149" i="1"/>
  <c r="N149" i="1"/>
  <c r="M149" i="1"/>
  <c r="K149" i="1"/>
  <c r="J149" i="1"/>
  <c r="I149" i="1"/>
  <c r="G149" i="1"/>
  <c r="F149" i="1"/>
  <c r="E149" i="1"/>
  <c r="AA145" i="1"/>
  <c r="Z145" i="1"/>
  <c r="Y145" i="1"/>
  <c r="W145" i="1"/>
  <c r="V145" i="1"/>
  <c r="U145" i="1"/>
  <c r="S145" i="1"/>
  <c r="R145" i="1"/>
  <c r="Q145" i="1"/>
  <c r="O145" i="1"/>
  <c r="N145" i="1"/>
  <c r="M145" i="1"/>
  <c r="K145" i="1"/>
  <c r="J145" i="1"/>
  <c r="I145" i="1"/>
  <c r="G145" i="1"/>
  <c r="F145" i="1"/>
  <c r="E145" i="1"/>
  <c r="AA141" i="1"/>
  <c r="Z141" i="1"/>
  <c r="Y141" i="1"/>
  <c r="W141" i="1"/>
  <c r="V141" i="1"/>
  <c r="U141" i="1"/>
  <c r="S141" i="1"/>
  <c r="R141" i="1"/>
  <c r="Q141" i="1"/>
  <c r="O141" i="1"/>
  <c r="N141" i="1"/>
  <c r="M141" i="1"/>
  <c r="K141" i="1"/>
  <c r="J141" i="1"/>
  <c r="I141" i="1"/>
  <c r="G141" i="1"/>
  <c r="F141" i="1"/>
  <c r="E141" i="1"/>
  <c r="AA137" i="1"/>
  <c r="Z137" i="1"/>
  <c r="Y137" i="1"/>
  <c r="W137" i="1"/>
  <c r="V137" i="1"/>
  <c r="U137" i="1"/>
  <c r="S137" i="1"/>
  <c r="R137" i="1"/>
  <c r="Q137" i="1"/>
  <c r="O137" i="1"/>
  <c r="N137" i="1"/>
  <c r="M137" i="1"/>
  <c r="K137" i="1"/>
  <c r="J137" i="1"/>
  <c r="I137" i="1"/>
  <c r="G137" i="1"/>
  <c r="F137" i="1"/>
  <c r="E137" i="1"/>
  <c r="AA133" i="1"/>
  <c r="Z133" i="1"/>
  <c r="Y133" i="1"/>
  <c r="W133" i="1"/>
  <c r="V133" i="1"/>
  <c r="U133" i="1"/>
  <c r="S133" i="1"/>
  <c r="R133" i="1"/>
  <c r="Q133" i="1"/>
  <c r="O133" i="1"/>
  <c r="N133" i="1"/>
  <c r="M133" i="1"/>
  <c r="K133" i="1"/>
  <c r="J133" i="1"/>
  <c r="I133" i="1"/>
  <c r="G133" i="1"/>
  <c r="F133" i="1"/>
  <c r="E133" i="1"/>
  <c r="AA129" i="1"/>
  <c r="Z129" i="1"/>
  <c r="Y129" i="1"/>
  <c r="W129" i="1"/>
  <c r="V129" i="1"/>
  <c r="U129" i="1"/>
  <c r="S129" i="1"/>
  <c r="R129" i="1"/>
  <c r="Q129" i="1"/>
  <c r="O129" i="1"/>
  <c r="N129" i="1"/>
  <c r="M129" i="1"/>
  <c r="K129" i="1"/>
  <c r="J129" i="1"/>
  <c r="I129" i="1"/>
  <c r="G129" i="1"/>
  <c r="F129" i="1"/>
  <c r="E129" i="1"/>
  <c r="AA125" i="1"/>
  <c r="Z125" i="1"/>
  <c r="Y125" i="1"/>
  <c r="W125" i="1"/>
  <c r="V125" i="1"/>
  <c r="U125" i="1"/>
  <c r="S125" i="1"/>
  <c r="R125" i="1"/>
  <c r="Q125" i="1"/>
  <c r="O125" i="1"/>
  <c r="N125" i="1"/>
  <c r="M125" i="1"/>
  <c r="K125" i="1"/>
  <c r="J125" i="1"/>
  <c r="I125" i="1"/>
  <c r="G125" i="1"/>
  <c r="F125" i="1"/>
  <c r="E125" i="1"/>
  <c r="AA121" i="1"/>
  <c r="Z121" i="1"/>
  <c r="Y121" i="1"/>
  <c r="W121" i="1"/>
  <c r="V121" i="1"/>
  <c r="U121" i="1"/>
  <c r="S121" i="1"/>
  <c r="R121" i="1"/>
  <c r="Q121" i="1"/>
  <c r="O121" i="1"/>
  <c r="N121" i="1"/>
  <c r="M121" i="1"/>
  <c r="K121" i="1"/>
  <c r="J121" i="1"/>
  <c r="I121" i="1"/>
  <c r="G121" i="1"/>
  <c r="F121" i="1"/>
  <c r="E121" i="1"/>
  <c r="AA117" i="1"/>
  <c r="Z117" i="1"/>
  <c r="Y117" i="1"/>
  <c r="W117" i="1"/>
  <c r="V117" i="1"/>
  <c r="U117" i="1"/>
  <c r="S117" i="1"/>
  <c r="R117" i="1"/>
  <c r="Q117" i="1"/>
  <c r="O117" i="1"/>
  <c r="N117" i="1"/>
  <c r="M117" i="1"/>
  <c r="K117" i="1"/>
  <c r="J117" i="1"/>
  <c r="I117" i="1"/>
  <c r="G117" i="1"/>
  <c r="F117" i="1"/>
  <c r="E117" i="1"/>
  <c r="AA113" i="1"/>
  <c r="Z113" i="1"/>
  <c r="Y113" i="1"/>
  <c r="W113" i="1"/>
  <c r="V113" i="1"/>
  <c r="U113" i="1"/>
  <c r="S113" i="1"/>
  <c r="R113" i="1"/>
  <c r="Q113" i="1"/>
  <c r="O113" i="1"/>
  <c r="N113" i="1"/>
  <c r="M113" i="1"/>
  <c r="K113" i="1"/>
  <c r="J113" i="1"/>
  <c r="I113" i="1"/>
  <c r="G113" i="1"/>
  <c r="F113" i="1"/>
  <c r="E113" i="1"/>
  <c r="AA109" i="1"/>
  <c r="Z109" i="1"/>
  <c r="Y109" i="1"/>
  <c r="W109" i="1"/>
  <c r="V109" i="1"/>
  <c r="U109" i="1"/>
  <c r="S109" i="1"/>
  <c r="R109" i="1"/>
  <c r="Q109" i="1"/>
  <c r="O109" i="1"/>
  <c r="N109" i="1"/>
  <c r="M109" i="1"/>
  <c r="K109" i="1"/>
  <c r="J109" i="1"/>
  <c r="I109" i="1"/>
  <c r="G109" i="1"/>
  <c r="F109" i="1"/>
  <c r="E109" i="1"/>
  <c r="AA105" i="1"/>
  <c r="Z105" i="1"/>
  <c r="Y105" i="1"/>
  <c r="W105" i="1"/>
  <c r="V105" i="1"/>
  <c r="U105" i="1"/>
  <c r="S105" i="1"/>
  <c r="R105" i="1"/>
  <c r="Q105" i="1"/>
  <c r="O105" i="1"/>
  <c r="N105" i="1"/>
  <c r="M105" i="1"/>
  <c r="K105" i="1"/>
  <c r="J105" i="1"/>
  <c r="I105" i="1"/>
  <c r="G105" i="1"/>
  <c r="F105" i="1"/>
  <c r="E105" i="1"/>
  <c r="AA101" i="1"/>
  <c r="Z101" i="1"/>
  <c r="Y101" i="1"/>
  <c r="W101" i="1"/>
  <c r="V101" i="1"/>
  <c r="U101" i="1"/>
  <c r="S101" i="1"/>
  <c r="R101" i="1"/>
  <c r="Q101" i="1"/>
  <c r="O101" i="1"/>
  <c r="N101" i="1"/>
  <c r="M101" i="1"/>
  <c r="K101" i="1"/>
  <c r="J101" i="1"/>
  <c r="I101" i="1"/>
  <c r="G101" i="1"/>
  <c r="F101" i="1"/>
  <c r="E101" i="1"/>
  <c r="AA97" i="1"/>
  <c r="Z97" i="1"/>
  <c r="Y97" i="1"/>
  <c r="W97" i="1"/>
  <c r="V97" i="1"/>
  <c r="U97" i="1"/>
  <c r="S97" i="1"/>
  <c r="R97" i="1"/>
  <c r="Q97" i="1"/>
  <c r="O97" i="1"/>
  <c r="N97" i="1"/>
  <c r="M97" i="1"/>
  <c r="K97" i="1"/>
  <c r="J97" i="1"/>
  <c r="I97" i="1"/>
  <c r="G97" i="1"/>
  <c r="F97" i="1"/>
  <c r="E97" i="1"/>
  <c r="AA93" i="1"/>
  <c r="Z93" i="1"/>
  <c r="Y93" i="1"/>
  <c r="W93" i="1"/>
  <c r="V93" i="1"/>
  <c r="U93" i="1"/>
  <c r="S93" i="1"/>
  <c r="R93" i="1"/>
  <c r="Q93" i="1"/>
  <c r="O93" i="1"/>
  <c r="N93" i="1"/>
  <c r="M93" i="1"/>
  <c r="K93" i="1"/>
  <c r="J93" i="1"/>
  <c r="I93" i="1"/>
  <c r="G93" i="1"/>
  <c r="F93" i="1"/>
  <c r="E93" i="1"/>
  <c r="AA89" i="1"/>
  <c r="Z89" i="1"/>
  <c r="Y89" i="1"/>
  <c r="W89" i="1"/>
  <c r="V89" i="1"/>
  <c r="U89" i="1"/>
  <c r="S89" i="1"/>
  <c r="R89" i="1"/>
  <c r="Q89" i="1"/>
  <c r="O89" i="1"/>
  <c r="N89" i="1"/>
  <c r="M89" i="1"/>
  <c r="K89" i="1"/>
  <c r="J89" i="1"/>
  <c r="I89" i="1"/>
  <c r="G89" i="1"/>
  <c r="F89" i="1"/>
  <c r="E89" i="1"/>
  <c r="AA85" i="1"/>
  <c r="Z85" i="1"/>
  <c r="Y85" i="1"/>
  <c r="W85" i="1"/>
  <c r="V85" i="1"/>
  <c r="U85" i="1"/>
  <c r="S85" i="1"/>
  <c r="R85" i="1"/>
  <c r="Q85" i="1"/>
  <c r="O85" i="1"/>
  <c r="N85" i="1"/>
  <c r="M85" i="1"/>
  <c r="K85" i="1"/>
  <c r="J85" i="1"/>
  <c r="I85" i="1"/>
  <c r="G85" i="1"/>
  <c r="F85" i="1"/>
  <c r="E85" i="1"/>
  <c r="AA81" i="1"/>
  <c r="Z81" i="1"/>
  <c r="Y81" i="1"/>
  <c r="W81" i="1"/>
  <c r="V81" i="1"/>
  <c r="U81" i="1"/>
  <c r="S81" i="1"/>
  <c r="R81" i="1"/>
  <c r="Q81" i="1"/>
  <c r="O81" i="1"/>
  <c r="N81" i="1"/>
  <c r="M81" i="1"/>
  <c r="K81" i="1"/>
  <c r="J81" i="1"/>
  <c r="I81" i="1"/>
  <c r="G81" i="1"/>
  <c r="F81" i="1"/>
  <c r="E81" i="1"/>
  <c r="AA77" i="1"/>
  <c r="Z77" i="1"/>
  <c r="Y77" i="1"/>
  <c r="W77" i="1"/>
  <c r="V77" i="1"/>
  <c r="U77" i="1"/>
  <c r="S77" i="1"/>
  <c r="R77" i="1"/>
  <c r="Q77" i="1"/>
  <c r="O77" i="1"/>
  <c r="N77" i="1"/>
  <c r="M77" i="1"/>
  <c r="K77" i="1"/>
  <c r="J77" i="1"/>
  <c r="I77" i="1"/>
  <c r="G77" i="1"/>
  <c r="F77" i="1"/>
  <c r="E77" i="1"/>
  <c r="AA73" i="1"/>
  <c r="Z73" i="1"/>
  <c r="Y73" i="1"/>
  <c r="W73" i="1"/>
  <c r="V73" i="1"/>
  <c r="U73" i="1"/>
  <c r="S73" i="1"/>
  <c r="R73" i="1"/>
  <c r="Q73" i="1"/>
  <c r="O73" i="1"/>
  <c r="N73" i="1"/>
  <c r="M73" i="1"/>
  <c r="K73" i="1"/>
  <c r="J73" i="1"/>
  <c r="I73" i="1"/>
  <c r="G73" i="1"/>
  <c r="F73" i="1"/>
  <c r="E73" i="1"/>
  <c r="AA69" i="1"/>
  <c r="Z69" i="1"/>
  <c r="Y69" i="1"/>
  <c r="W69" i="1"/>
  <c r="V69" i="1"/>
  <c r="U69" i="1"/>
  <c r="S69" i="1"/>
  <c r="R69" i="1"/>
  <c r="Q69" i="1"/>
  <c r="O69" i="1"/>
  <c r="N69" i="1"/>
  <c r="M69" i="1"/>
  <c r="K69" i="1"/>
  <c r="J69" i="1"/>
  <c r="I69" i="1"/>
  <c r="G69" i="1"/>
  <c r="F69" i="1"/>
  <c r="E69" i="1"/>
  <c r="AA65" i="1"/>
  <c r="Z65" i="1"/>
  <c r="Y65" i="1"/>
  <c r="W65" i="1"/>
  <c r="V65" i="1"/>
  <c r="U65" i="1"/>
  <c r="S65" i="1"/>
  <c r="R65" i="1"/>
  <c r="Q65" i="1"/>
  <c r="O65" i="1"/>
  <c r="N65" i="1"/>
  <c r="M65" i="1"/>
  <c r="K65" i="1"/>
  <c r="J65" i="1"/>
  <c r="I65" i="1"/>
  <c r="G65" i="1"/>
  <c r="F65" i="1"/>
  <c r="E65" i="1"/>
  <c r="AA61" i="1"/>
  <c r="Z61" i="1"/>
  <c r="Y61" i="1"/>
  <c r="W61" i="1"/>
  <c r="V61" i="1"/>
  <c r="U61" i="1"/>
  <c r="S61" i="1"/>
  <c r="R61" i="1"/>
  <c r="Q61" i="1"/>
  <c r="O61" i="1"/>
  <c r="N61" i="1"/>
  <c r="M61" i="1"/>
  <c r="K61" i="1"/>
  <c r="J61" i="1"/>
  <c r="I61" i="1"/>
  <c r="G61" i="1"/>
  <c r="F61" i="1"/>
  <c r="E61" i="1"/>
  <c r="AA57" i="1"/>
  <c r="Z57" i="1"/>
  <c r="Y57" i="1"/>
  <c r="W57" i="1"/>
  <c r="V57" i="1"/>
  <c r="U57" i="1"/>
  <c r="S57" i="1"/>
  <c r="R57" i="1"/>
  <c r="Q57" i="1"/>
  <c r="O57" i="1"/>
  <c r="N57" i="1"/>
  <c r="M57" i="1"/>
  <c r="K57" i="1"/>
  <c r="J57" i="1"/>
  <c r="I57" i="1"/>
  <c r="G57" i="1"/>
  <c r="F57" i="1"/>
  <c r="E57" i="1"/>
  <c r="AA53" i="1"/>
  <c r="Z53" i="1"/>
  <c r="Y53" i="1"/>
  <c r="W53" i="1"/>
  <c r="V53" i="1"/>
  <c r="U53" i="1"/>
  <c r="S53" i="1"/>
  <c r="R53" i="1"/>
  <c r="Q53" i="1"/>
  <c r="O53" i="1"/>
  <c r="N53" i="1"/>
  <c r="M53" i="1"/>
  <c r="K53" i="1"/>
  <c r="J53" i="1"/>
  <c r="I53" i="1"/>
  <c r="G53" i="1"/>
  <c r="F53" i="1"/>
  <c r="E53" i="1"/>
  <c r="AA49" i="1"/>
  <c r="Z49" i="1"/>
  <c r="Y49" i="1"/>
  <c r="W49" i="1"/>
  <c r="V49" i="1"/>
  <c r="U49" i="1"/>
  <c r="S49" i="1"/>
  <c r="R49" i="1"/>
  <c r="Q49" i="1"/>
  <c r="O49" i="1"/>
  <c r="N49" i="1"/>
  <c r="M49" i="1"/>
  <c r="K49" i="1"/>
  <c r="J49" i="1"/>
  <c r="I49" i="1"/>
  <c r="G49" i="1"/>
  <c r="F49" i="1"/>
  <c r="E49" i="1"/>
  <c r="AA45" i="1"/>
  <c r="Z45" i="1"/>
  <c r="Y45" i="1"/>
  <c r="W45" i="1"/>
  <c r="V45" i="1"/>
  <c r="U45" i="1"/>
  <c r="S45" i="1"/>
  <c r="R45" i="1"/>
  <c r="Q45" i="1"/>
  <c r="O45" i="1"/>
  <c r="N45" i="1"/>
  <c r="M45" i="1"/>
  <c r="K45" i="1"/>
  <c r="J45" i="1"/>
  <c r="I45" i="1"/>
  <c r="G45" i="1"/>
  <c r="F45" i="1"/>
  <c r="E45" i="1"/>
  <c r="AA41" i="1"/>
  <c r="Z41" i="1"/>
  <c r="Y41" i="1"/>
  <c r="W41" i="1"/>
  <c r="V41" i="1"/>
  <c r="U41" i="1"/>
  <c r="S41" i="1"/>
  <c r="R41" i="1"/>
  <c r="Q41" i="1"/>
  <c r="O41" i="1"/>
  <c r="N41" i="1"/>
  <c r="M41" i="1"/>
  <c r="K41" i="1"/>
  <c r="J41" i="1"/>
  <c r="I41" i="1"/>
  <c r="G41" i="1"/>
  <c r="F41" i="1"/>
  <c r="E41" i="1"/>
  <c r="AA37" i="1"/>
  <c r="Z37" i="1"/>
  <c r="Y37" i="1"/>
  <c r="W37" i="1"/>
  <c r="V37" i="1"/>
  <c r="U37" i="1"/>
  <c r="S37" i="1"/>
  <c r="R37" i="1"/>
  <c r="Q37" i="1"/>
  <c r="O37" i="1"/>
  <c r="N37" i="1"/>
  <c r="M37" i="1"/>
  <c r="K37" i="1"/>
  <c r="J37" i="1"/>
  <c r="I37" i="1"/>
  <c r="G37" i="1"/>
  <c r="F37" i="1"/>
  <c r="E37" i="1"/>
  <c r="AA33" i="1"/>
  <c r="Z33" i="1"/>
  <c r="Y33" i="1"/>
  <c r="W33" i="1"/>
  <c r="V33" i="1"/>
  <c r="U33" i="1"/>
  <c r="S33" i="1"/>
  <c r="R33" i="1"/>
  <c r="Q33" i="1"/>
  <c r="O33" i="1"/>
  <c r="N33" i="1"/>
  <c r="M33" i="1"/>
  <c r="K33" i="1"/>
  <c r="J33" i="1"/>
  <c r="I33" i="1"/>
  <c r="G33" i="1"/>
  <c r="F33" i="1"/>
  <c r="E33" i="1"/>
  <c r="AA29" i="1"/>
  <c r="Z29" i="1"/>
  <c r="Y29" i="1"/>
  <c r="W29" i="1"/>
  <c r="V29" i="1"/>
  <c r="U29" i="1"/>
  <c r="S29" i="1"/>
  <c r="R29" i="1"/>
  <c r="Q29" i="1"/>
  <c r="O29" i="1"/>
  <c r="N29" i="1"/>
  <c r="M29" i="1"/>
  <c r="K29" i="1"/>
  <c r="J29" i="1"/>
  <c r="I29" i="1"/>
  <c r="G29" i="1"/>
  <c r="F29" i="1"/>
  <c r="E29" i="1"/>
  <c r="AA25" i="1"/>
  <c r="Z25" i="1"/>
  <c r="Y25" i="1"/>
  <c r="W25" i="1"/>
  <c r="V25" i="1"/>
  <c r="U25" i="1"/>
  <c r="S25" i="1"/>
  <c r="R25" i="1"/>
  <c r="Q25" i="1"/>
  <c r="O25" i="1"/>
  <c r="N25" i="1"/>
  <c r="M25" i="1"/>
  <c r="K25" i="1"/>
  <c r="J25" i="1"/>
  <c r="I25" i="1"/>
  <c r="G25" i="1"/>
  <c r="F25" i="1"/>
  <c r="E25" i="1"/>
  <c r="AA21" i="1"/>
  <c r="Z21" i="1"/>
  <c r="Y21" i="1"/>
  <c r="W21" i="1"/>
  <c r="V21" i="1"/>
  <c r="U21" i="1"/>
  <c r="S21" i="1"/>
  <c r="R21" i="1"/>
  <c r="Q21" i="1"/>
  <c r="O21" i="1"/>
  <c r="N21" i="1"/>
  <c r="M21" i="1"/>
  <c r="K21" i="1"/>
  <c r="J21" i="1"/>
  <c r="I21" i="1"/>
  <c r="G21" i="1"/>
  <c r="F21" i="1"/>
  <c r="E21" i="1"/>
  <c r="AA17" i="1"/>
  <c r="Z17" i="1"/>
  <c r="Y17" i="1"/>
  <c r="W17" i="1"/>
  <c r="V17" i="1"/>
  <c r="U17" i="1"/>
  <c r="U207" i="1" s="1"/>
  <c r="S17" i="1"/>
  <c r="S207" i="1" s="1"/>
  <c r="R17" i="1"/>
  <c r="Q17" i="1"/>
  <c r="O17" i="1"/>
  <c r="N17" i="1"/>
  <c r="M17" i="1"/>
  <c r="K17" i="1"/>
  <c r="J17" i="1"/>
  <c r="J207" i="1" s="1"/>
  <c r="I17" i="1"/>
  <c r="I207" i="1" s="1"/>
  <c r="G17" i="1"/>
  <c r="F17" i="1"/>
  <c r="E17" i="1"/>
  <c r="AA13" i="1"/>
  <c r="Z13" i="1"/>
  <c r="Y13" i="1"/>
  <c r="W13" i="1"/>
  <c r="V13" i="1"/>
  <c r="U13" i="1"/>
  <c r="S13" i="1"/>
  <c r="R13" i="1"/>
  <c r="Q13" i="1"/>
  <c r="O13" i="1"/>
  <c r="N13" i="1"/>
  <c r="M13" i="1"/>
  <c r="K13" i="1"/>
  <c r="J13" i="1"/>
  <c r="I13" i="1"/>
  <c r="G13" i="1"/>
  <c r="F13" i="1"/>
  <c r="E13" i="1"/>
  <c r="AE204" i="1"/>
  <c r="AD204" i="1"/>
  <c r="AC204" i="1"/>
  <c r="AE203" i="1"/>
  <c r="AD203" i="1"/>
  <c r="AC203" i="1"/>
  <c r="AE202" i="1"/>
  <c r="AD202" i="1"/>
  <c r="AC202" i="1"/>
  <c r="AE200" i="1"/>
  <c r="AD200" i="1"/>
  <c r="AC200" i="1"/>
  <c r="AE199" i="1"/>
  <c r="AD199" i="1"/>
  <c r="AC199" i="1"/>
  <c r="AE198" i="1"/>
  <c r="AD198" i="1"/>
  <c r="AC198" i="1"/>
  <c r="AE196" i="1"/>
  <c r="AD196" i="1"/>
  <c r="AC196" i="1"/>
  <c r="AE195" i="1"/>
  <c r="AD195" i="1"/>
  <c r="AC195" i="1"/>
  <c r="AE194" i="1"/>
  <c r="AD194" i="1"/>
  <c r="AC194" i="1"/>
  <c r="AE192" i="1"/>
  <c r="AD192" i="1"/>
  <c r="AC192" i="1"/>
  <c r="AE191" i="1"/>
  <c r="AD191" i="1"/>
  <c r="AC191" i="1"/>
  <c r="AE190" i="1"/>
  <c r="AD190" i="1"/>
  <c r="AC190" i="1"/>
  <c r="AE188" i="1"/>
  <c r="AD188" i="1"/>
  <c r="AC188" i="1"/>
  <c r="AE187" i="1"/>
  <c r="AD187" i="1"/>
  <c r="AC187" i="1"/>
  <c r="AE186" i="1"/>
  <c r="AD186" i="1"/>
  <c r="AC186" i="1"/>
  <c r="AE184" i="1"/>
  <c r="AD184" i="1"/>
  <c r="AC184" i="1"/>
  <c r="AE183" i="1"/>
  <c r="AD183" i="1"/>
  <c r="AC183" i="1"/>
  <c r="AE182" i="1"/>
  <c r="AD182" i="1"/>
  <c r="AC182" i="1"/>
  <c r="AE180" i="1"/>
  <c r="AD180" i="1"/>
  <c r="AC180" i="1"/>
  <c r="AE179" i="1"/>
  <c r="AD179" i="1"/>
  <c r="AC179" i="1"/>
  <c r="AE178" i="1"/>
  <c r="AD178" i="1"/>
  <c r="AC178" i="1"/>
  <c r="AE176" i="1"/>
  <c r="AD176" i="1"/>
  <c r="AC176" i="1"/>
  <c r="AE175" i="1"/>
  <c r="AD175" i="1"/>
  <c r="AC175" i="1"/>
  <c r="AE174" i="1"/>
  <c r="AD174" i="1"/>
  <c r="AC174" i="1"/>
  <c r="AE172" i="1"/>
  <c r="AD172" i="1"/>
  <c r="AC172" i="1"/>
  <c r="AE171" i="1"/>
  <c r="AD171" i="1"/>
  <c r="AC171" i="1"/>
  <c r="AE170" i="1"/>
  <c r="AD170" i="1"/>
  <c r="AC170" i="1"/>
  <c r="AE168" i="1"/>
  <c r="AD168" i="1"/>
  <c r="AC168" i="1"/>
  <c r="AE167" i="1"/>
  <c r="AD167" i="1"/>
  <c r="AC167" i="1"/>
  <c r="AE166" i="1"/>
  <c r="AD166" i="1"/>
  <c r="AC166" i="1"/>
  <c r="AE164" i="1"/>
  <c r="AD164" i="1"/>
  <c r="AC164" i="1"/>
  <c r="AE163" i="1"/>
  <c r="AD163" i="1"/>
  <c r="AC163" i="1"/>
  <c r="AE162" i="1"/>
  <c r="AD162" i="1"/>
  <c r="AC162" i="1"/>
  <c r="AE160" i="1"/>
  <c r="AD160" i="1"/>
  <c r="AC160" i="1"/>
  <c r="AE159" i="1"/>
  <c r="AD159" i="1"/>
  <c r="AC159" i="1"/>
  <c r="AE158" i="1"/>
  <c r="AD158" i="1"/>
  <c r="AC158" i="1"/>
  <c r="AE156" i="1"/>
  <c r="AD156" i="1"/>
  <c r="AC156" i="1"/>
  <c r="AE155" i="1"/>
  <c r="AD155" i="1"/>
  <c r="AC155" i="1"/>
  <c r="AE154" i="1"/>
  <c r="AD154" i="1"/>
  <c r="AC154" i="1"/>
  <c r="AE152" i="1"/>
  <c r="AD152" i="1"/>
  <c r="AC152" i="1"/>
  <c r="AE151" i="1"/>
  <c r="AD151" i="1"/>
  <c r="AC151" i="1"/>
  <c r="AE150" i="1"/>
  <c r="AD150" i="1"/>
  <c r="AC150" i="1"/>
  <c r="AE148" i="1"/>
  <c r="AD148" i="1"/>
  <c r="AC148" i="1"/>
  <c r="AE147" i="1"/>
  <c r="AD147" i="1"/>
  <c r="AC147" i="1"/>
  <c r="AE146" i="1"/>
  <c r="AD146" i="1"/>
  <c r="AC146" i="1"/>
  <c r="AE144" i="1"/>
  <c r="AD144" i="1"/>
  <c r="AC144" i="1"/>
  <c r="AE143" i="1"/>
  <c r="AD143" i="1"/>
  <c r="AC143" i="1"/>
  <c r="AE142" i="1"/>
  <c r="AD142" i="1"/>
  <c r="AC142" i="1"/>
  <c r="AE140" i="1"/>
  <c r="AD140" i="1"/>
  <c r="AC140" i="1"/>
  <c r="AE139" i="1"/>
  <c r="AD139" i="1"/>
  <c r="AC139" i="1"/>
  <c r="AE138" i="1"/>
  <c r="AD138" i="1"/>
  <c r="AC138" i="1"/>
  <c r="AE136" i="1"/>
  <c r="AD136" i="1"/>
  <c r="AC136" i="1"/>
  <c r="AE135" i="1"/>
  <c r="AD135" i="1"/>
  <c r="AC135" i="1"/>
  <c r="AE134" i="1"/>
  <c r="AD134" i="1"/>
  <c r="AC134" i="1"/>
  <c r="AE132" i="1"/>
  <c r="AD132" i="1"/>
  <c r="AC132" i="1"/>
  <c r="AE131" i="1"/>
  <c r="AD131" i="1"/>
  <c r="AC131" i="1"/>
  <c r="AE130" i="1"/>
  <c r="AD130" i="1"/>
  <c r="AC130" i="1"/>
  <c r="AE128" i="1"/>
  <c r="AD128" i="1"/>
  <c r="AC128" i="1"/>
  <c r="AE127" i="1"/>
  <c r="AD127" i="1"/>
  <c r="AC127" i="1"/>
  <c r="AE126" i="1"/>
  <c r="AD126" i="1"/>
  <c r="AC126" i="1"/>
  <c r="AE124" i="1"/>
  <c r="AD124" i="1"/>
  <c r="AC124" i="1"/>
  <c r="AE123" i="1"/>
  <c r="AD123" i="1"/>
  <c r="AC123" i="1"/>
  <c r="AE122" i="1"/>
  <c r="AD122" i="1"/>
  <c r="AC122" i="1"/>
  <c r="AE120" i="1"/>
  <c r="AD120" i="1"/>
  <c r="AC120" i="1"/>
  <c r="AE119" i="1"/>
  <c r="AD119" i="1"/>
  <c r="AC119" i="1"/>
  <c r="AE118" i="1"/>
  <c r="AD118" i="1"/>
  <c r="AC118" i="1"/>
  <c r="AE116" i="1"/>
  <c r="AD116" i="1"/>
  <c r="AC116" i="1"/>
  <c r="AE115" i="1"/>
  <c r="AD115" i="1"/>
  <c r="AC115" i="1"/>
  <c r="AE114" i="1"/>
  <c r="AD114" i="1"/>
  <c r="AC114" i="1"/>
  <c r="AE112" i="1"/>
  <c r="AD112" i="1"/>
  <c r="AC112" i="1"/>
  <c r="AE111" i="1"/>
  <c r="AD111" i="1"/>
  <c r="AC111" i="1"/>
  <c r="AE110" i="1"/>
  <c r="AD110" i="1"/>
  <c r="AC110" i="1"/>
  <c r="AE108" i="1"/>
  <c r="AD108" i="1"/>
  <c r="AC108" i="1"/>
  <c r="AE107" i="1"/>
  <c r="AD107" i="1"/>
  <c r="AC107" i="1"/>
  <c r="AE106" i="1"/>
  <c r="AD106" i="1"/>
  <c r="AC106" i="1"/>
  <c r="AE104" i="1"/>
  <c r="AD104" i="1"/>
  <c r="AC104" i="1"/>
  <c r="AE103" i="1"/>
  <c r="AD103" i="1"/>
  <c r="AC103" i="1"/>
  <c r="AE102" i="1"/>
  <c r="AD102" i="1"/>
  <c r="AC102" i="1"/>
  <c r="AE100" i="1"/>
  <c r="AD100" i="1"/>
  <c r="AC100" i="1"/>
  <c r="AE99" i="1"/>
  <c r="AD99" i="1"/>
  <c r="AC99" i="1"/>
  <c r="AE98" i="1"/>
  <c r="AD98" i="1"/>
  <c r="AC98" i="1"/>
  <c r="AE96" i="1"/>
  <c r="AD96" i="1"/>
  <c r="AC96" i="1"/>
  <c r="AE95" i="1"/>
  <c r="AD95" i="1"/>
  <c r="AC95" i="1"/>
  <c r="AE94" i="1"/>
  <c r="AD94" i="1"/>
  <c r="AC94" i="1"/>
  <c r="AE92" i="1"/>
  <c r="AD92" i="1"/>
  <c r="AC92" i="1"/>
  <c r="AE91" i="1"/>
  <c r="AD91" i="1"/>
  <c r="AC91" i="1"/>
  <c r="AE90" i="1"/>
  <c r="AD90" i="1"/>
  <c r="AC90" i="1"/>
  <c r="AE88" i="1"/>
  <c r="AD88" i="1"/>
  <c r="AC88" i="1"/>
  <c r="AE87" i="1"/>
  <c r="AD87" i="1"/>
  <c r="AC87" i="1"/>
  <c r="AE86" i="1"/>
  <c r="AD86" i="1"/>
  <c r="AC86" i="1"/>
  <c r="AE84" i="1"/>
  <c r="AD84" i="1"/>
  <c r="AC84" i="1"/>
  <c r="AE83" i="1"/>
  <c r="AD83" i="1"/>
  <c r="AC83" i="1"/>
  <c r="AE82" i="1"/>
  <c r="AD82" i="1"/>
  <c r="AC82" i="1"/>
  <c r="AE80" i="1"/>
  <c r="AD80" i="1"/>
  <c r="AC80" i="1"/>
  <c r="AE79" i="1"/>
  <c r="AD79" i="1"/>
  <c r="AC79" i="1"/>
  <c r="AE78" i="1"/>
  <c r="AD78" i="1"/>
  <c r="AC78" i="1"/>
  <c r="AE76" i="1"/>
  <c r="AD76" i="1"/>
  <c r="AC76" i="1"/>
  <c r="AE75" i="1"/>
  <c r="AD75" i="1"/>
  <c r="AC75" i="1"/>
  <c r="AE74" i="1"/>
  <c r="AD74" i="1"/>
  <c r="AC74" i="1"/>
  <c r="AE72" i="1"/>
  <c r="AD72" i="1"/>
  <c r="AC72" i="1"/>
  <c r="AE71" i="1"/>
  <c r="AD71" i="1"/>
  <c r="AC71" i="1"/>
  <c r="AE70" i="1"/>
  <c r="AD70" i="1"/>
  <c r="AC70" i="1"/>
  <c r="AE68" i="1"/>
  <c r="AD68" i="1"/>
  <c r="AC68" i="1"/>
  <c r="AE67" i="1"/>
  <c r="AD67" i="1"/>
  <c r="AC67" i="1"/>
  <c r="AE66" i="1"/>
  <c r="AD66" i="1"/>
  <c r="AC66" i="1"/>
  <c r="AE64" i="1"/>
  <c r="AD64" i="1"/>
  <c r="AC64" i="1"/>
  <c r="AE63" i="1"/>
  <c r="AD63" i="1"/>
  <c r="AC63" i="1"/>
  <c r="AE62" i="1"/>
  <c r="AD62" i="1"/>
  <c r="AC62" i="1"/>
  <c r="AE60" i="1"/>
  <c r="AD60" i="1"/>
  <c r="AC60" i="1"/>
  <c r="AE59" i="1"/>
  <c r="AD59" i="1"/>
  <c r="AC59" i="1"/>
  <c r="AE58" i="1"/>
  <c r="AD58" i="1"/>
  <c r="AC58" i="1"/>
  <c r="AE56" i="1"/>
  <c r="AD56" i="1"/>
  <c r="AC56" i="1"/>
  <c r="AE55" i="1"/>
  <c r="AD55" i="1"/>
  <c r="AC55" i="1"/>
  <c r="AE54" i="1"/>
  <c r="AD54" i="1"/>
  <c r="AC54" i="1"/>
  <c r="AE52" i="1"/>
  <c r="AD52" i="1"/>
  <c r="AC52" i="1"/>
  <c r="AE51" i="1"/>
  <c r="AD51" i="1"/>
  <c r="AC51" i="1"/>
  <c r="AE50" i="1"/>
  <c r="AD50" i="1"/>
  <c r="AC50" i="1"/>
  <c r="AE48" i="1"/>
  <c r="AD48" i="1"/>
  <c r="AC48" i="1"/>
  <c r="AE47" i="1"/>
  <c r="AD47" i="1"/>
  <c r="AC47" i="1"/>
  <c r="AE46" i="1"/>
  <c r="AD46" i="1"/>
  <c r="AC46" i="1"/>
  <c r="AE44" i="1"/>
  <c r="AD44" i="1"/>
  <c r="AC44" i="1"/>
  <c r="AE43" i="1"/>
  <c r="AD43" i="1"/>
  <c r="AC43" i="1"/>
  <c r="AE42" i="1"/>
  <c r="AD42" i="1"/>
  <c r="AC42" i="1"/>
  <c r="AE40" i="1"/>
  <c r="AD40" i="1"/>
  <c r="AC40" i="1"/>
  <c r="AE39" i="1"/>
  <c r="AD39" i="1"/>
  <c r="AC39" i="1"/>
  <c r="AE38" i="1"/>
  <c r="AD38" i="1"/>
  <c r="AC38" i="1"/>
  <c r="AE36" i="1"/>
  <c r="AD36" i="1"/>
  <c r="AC36" i="1"/>
  <c r="AE35" i="1"/>
  <c r="AD35" i="1"/>
  <c r="AC35" i="1"/>
  <c r="AE34" i="1"/>
  <c r="AD34" i="1"/>
  <c r="AC34" i="1"/>
  <c r="AE32" i="1"/>
  <c r="AD32" i="1"/>
  <c r="AC32" i="1"/>
  <c r="AE31" i="1"/>
  <c r="AD31" i="1"/>
  <c r="AC31" i="1"/>
  <c r="AE30" i="1"/>
  <c r="AD30" i="1"/>
  <c r="AC30" i="1"/>
  <c r="AE28" i="1"/>
  <c r="AD28" i="1"/>
  <c r="AC28" i="1"/>
  <c r="AE27" i="1"/>
  <c r="AD27" i="1"/>
  <c r="AC27" i="1"/>
  <c r="AE26" i="1"/>
  <c r="AD26" i="1"/>
  <c r="AC26" i="1"/>
  <c r="AE24" i="1"/>
  <c r="AD24" i="1"/>
  <c r="AC24" i="1"/>
  <c r="AE23" i="1"/>
  <c r="AD23" i="1"/>
  <c r="AC23" i="1"/>
  <c r="AE22" i="1"/>
  <c r="AD22" i="1"/>
  <c r="AC22" i="1"/>
  <c r="AE20" i="1"/>
  <c r="AD20" i="1"/>
  <c r="AC20" i="1"/>
  <c r="AE19" i="1"/>
  <c r="AD19" i="1"/>
  <c r="AC19" i="1"/>
  <c r="AE18" i="1"/>
  <c r="AD18" i="1"/>
  <c r="AC18" i="1"/>
  <c r="AE16" i="1"/>
  <c r="AD16" i="1"/>
  <c r="AC16" i="1"/>
  <c r="AE15" i="1"/>
  <c r="AD15" i="1"/>
  <c r="AC15" i="1"/>
  <c r="AE14" i="1"/>
  <c r="AD14" i="1"/>
  <c r="AC14" i="1"/>
  <c r="AE12" i="1"/>
  <c r="AD12" i="1"/>
  <c r="AC12" i="1"/>
  <c r="AE11" i="1"/>
  <c r="AD11" i="1"/>
  <c r="AC11" i="1"/>
  <c r="AE10" i="1"/>
  <c r="AD10" i="1"/>
  <c r="AC10" i="1"/>
  <c r="AE8" i="1"/>
  <c r="AD8" i="1"/>
  <c r="AC8" i="1"/>
  <c r="AE7" i="1"/>
  <c r="AD7" i="1"/>
  <c r="AC7" i="1"/>
  <c r="AE6" i="1"/>
  <c r="AD6" i="1"/>
  <c r="AC6" i="1"/>
  <c r="AA9" i="1"/>
  <c r="AA207" i="1" s="1"/>
  <c r="Z9" i="1"/>
  <c r="Z207" i="1" s="1"/>
  <c r="Y9" i="1"/>
  <c r="Y207" i="1" s="1"/>
  <c r="W9" i="1"/>
  <c r="W207" i="1" s="1"/>
  <c r="V9" i="1"/>
  <c r="V207" i="1" s="1"/>
  <c r="U9" i="1"/>
  <c r="S9" i="1"/>
  <c r="R9" i="1"/>
  <c r="R207" i="1" s="1"/>
  <c r="Q9" i="1"/>
  <c r="Q207" i="1" s="1"/>
  <c r="O9" i="1"/>
  <c r="O207" i="1" s="1"/>
  <c r="N9" i="1"/>
  <c r="N207" i="1" s="1"/>
  <c r="M9" i="1"/>
  <c r="M207" i="1" s="1"/>
  <c r="K9" i="1"/>
  <c r="K207" i="1" s="1"/>
  <c r="J9" i="1"/>
  <c r="I9" i="1"/>
  <c r="G9" i="1"/>
  <c r="G207" i="1" s="1"/>
  <c r="F9" i="1"/>
  <c r="F207" i="1" s="1"/>
  <c r="E9" i="1"/>
  <c r="E207" i="1" s="1"/>
  <c r="N5" i="33" l="1"/>
  <c r="W207" i="22"/>
  <c r="AC9" i="14"/>
  <c r="N207" i="14"/>
  <c r="J5" i="33" s="1"/>
  <c r="Y207" i="14"/>
  <c r="U5" i="33" s="1"/>
  <c r="AE17" i="14"/>
  <c r="AD29" i="14"/>
  <c r="AC41" i="14"/>
  <c r="AE49" i="14"/>
  <c r="AD61" i="14"/>
  <c r="AC73" i="14"/>
  <c r="AE81" i="14"/>
  <c r="AD93" i="14"/>
  <c r="AC105" i="14"/>
  <c r="AE113" i="14"/>
  <c r="AD125" i="14"/>
  <c r="AC137" i="14"/>
  <c r="AE145" i="14"/>
  <c r="AD157" i="14"/>
  <c r="AC189" i="14"/>
  <c r="J207" i="15"/>
  <c r="U207" i="15"/>
  <c r="AD25" i="15"/>
  <c r="AD207" i="15" s="1"/>
  <c r="AC37" i="15"/>
  <c r="AD57" i="15"/>
  <c r="AC69" i="15"/>
  <c r="AD89" i="15"/>
  <c r="AC101" i="15"/>
  <c r="AD121" i="15"/>
  <c r="AC133" i="15"/>
  <c r="AD153" i="15"/>
  <c r="AC165" i="15"/>
  <c r="J207" i="16"/>
  <c r="U207" i="16"/>
  <c r="AE13" i="16"/>
  <c r="AD25" i="16"/>
  <c r="K207" i="17"/>
  <c r="V207" i="17"/>
  <c r="I207" i="15"/>
  <c r="E5" i="33" s="1"/>
  <c r="V207" i="20"/>
  <c r="AE41" i="1"/>
  <c r="AD9" i="14"/>
  <c r="E207" i="14"/>
  <c r="A5" i="33" s="1"/>
  <c r="O207" i="14"/>
  <c r="K5" i="33" s="1"/>
  <c r="Z207" i="14"/>
  <c r="V5" i="33" s="1"/>
  <c r="AC21" i="14"/>
  <c r="AE29" i="14"/>
  <c r="AD37" i="14"/>
  <c r="AD41" i="14"/>
  <c r="AC53" i="14"/>
  <c r="AE61" i="14"/>
  <c r="AD69" i="14"/>
  <c r="AD73" i="14"/>
  <c r="AC85" i="14"/>
  <c r="AE93" i="14"/>
  <c r="AD101" i="14"/>
  <c r="AD105" i="14"/>
  <c r="AC117" i="14"/>
  <c r="AE125" i="14"/>
  <c r="AD133" i="14"/>
  <c r="AD137" i="14"/>
  <c r="AC145" i="14"/>
  <c r="AC149" i="14"/>
  <c r="AE157" i="14"/>
  <c r="AC169" i="14"/>
  <c r="AE177" i="14"/>
  <c r="AD189" i="14"/>
  <c r="AC197" i="14"/>
  <c r="AC201" i="14"/>
  <c r="K207" i="15"/>
  <c r="G5" i="33" s="1"/>
  <c r="V207" i="15"/>
  <c r="R5" i="33" s="1"/>
  <c r="AC17" i="15"/>
  <c r="AE25" i="15"/>
  <c r="AD37" i="15"/>
  <c r="AC49" i="15"/>
  <c r="AE57" i="15"/>
  <c r="AD69" i="15"/>
  <c r="AC81" i="15"/>
  <c r="AE89" i="15"/>
  <c r="AD101" i="15"/>
  <c r="AC113" i="15"/>
  <c r="AE121" i="15"/>
  <c r="AD133" i="15"/>
  <c r="AC145" i="15"/>
  <c r="AE153" i="15"/>
  <c r="AD165" i="15"/>
  <c r="AC177" i="15"/>
  <c r="AE185" i="15"/>
  <c r="AD197" i="15"/>
  <c r="K207" i="16"/>
  <c r="V207" i="16"/>
  <c r="M207" i="14"/>
  <c r="I5" i="33" s="1"/>
  <c r="S207" i="16"/>
  <c r="AE9" i="14"/>
  <c r="AE207" i="14" s="1"/>
  <c r="F207" i="14"/>
  <c r="B5" i="33" s="1"/>
  <c r="Q207" i="14"/>
  <c r="AA207" i="14"/>
  <c r="W5" i="33" s="1"/>
  <c r="AC33" i="14"/>
  <c r="AE41" i="14"/>
  <c r="AC65" i="14"/>
  <c r="AE73" i="14"/>
  <c r="AC97" i="14"/>
  <c r="AE105" i="14"/>
  <c r="AD113" i="14"/>
  <c r="AC129" i="14"/>
  <c r="AE133" i="14"/>
  <c r="AE137" i="14"/>
  <c r="AD145" i="14"/>
  <c r="AE165" i="14"/>
  <c r="AD169" i="14"/>
  <c r="AC177" i="14"/>
  <c r="AE185" i="14"/>
  <c r="AE189" i="14"/>
  <c r="AD197" i="14"/>
  <c r="M207" i="15"/>
  <c r="W207" i="15"/>
  <c r="AD17" i="15"/>
  <c r="AC25" i="15"/>
  <c r="AC29" i="15"/>
  <c r="AE37" i="15"/>
  <c r="AD49" i="15"/>
  <c r="AC57" i="15"/>
  <c r="AC61" i="15"/>
  <c r="AE69" i="15"/>
  <c r="AD81" i="15"/>
  <c r="AC89" i="15"/>
  <c r="V207" i="18"/>
  <c r="W207" i="14"/>
  <c r="S5" i="33" s="1"/>
  <c r="AC13" i="14"/>
  <c r="AE21" i="14"/>
  <c r="AD33" i="14"/>
  <c r="AC45" i="14"/>
  <c r="AE53" i="14"/>
  <c r="AD65" i="14"/>
  <c r="AC77" i="14"/>
  <c r="AE85" i="14"/>
  <c r="AD97" i="14"/>
  <c r="AC109" i="14"/>
  <c r="AE117" i="14"/>
  <c r="AC141" i="14"/>
  <c r="AE169" i="14"/>
  <c r="AD177" i="14"/>
  <c r="AE197" i="14"/>
  <c r="Y207" i="15"/>
  <c r="AE13" i="15"/>
  <c r="AE17" i="15"/>
  <c r="AD29" i="15"/>
  <c r="AE45" i="15"/>
  <c r="AE49" i="15"/>
  <c r="AD61" i="15"/>
  <c r="AE77" i="15"/>
  <c r="AE81" i="15"/>
  <c r="AD93" i="15"/>
  <c r="AE109" i="15"/>
  <c r="AE113" i="15"/>
  <c r="AD125" i="15"/>
  <c r="AE141" i="15"/>
  <c r="AE145" i="15"/>
  <c r="AD157" i="15"/>
  <c r="I207" i="14"/>
  <c r="S207" i="14"/>
  <c r="O5" i="33" s="1"/>
  <c r="AD13" i="14"/>
  <c r="AC25" i="14"/>
  <c r="AE33" i="14"/>
  <c r="AD45" i="14"/>
  <c r="AC57" i="14"/>
  <c r="AE65" i="14"/>
  <c r="AD77" i="14"/>
  <c r="AC89" i="14"/>
  <c r="AE97" i="14"/>
  <c r="AD109" i="14"/>
  <c r="AC121" i="14"/>
  <c r="AE129" i="14"/>
  <c r="AD141" i="14"/>
  <c r="AC153" i="14"/>
  <c r="AE161" i="14"/>
  <c r="AC173" i="14"/>
  <c r="AC205" i="14"/>
  <c r="AD9" i="15"/>
  <c r="E207" i="15"/>
  <c r="O207" i="15"/>
  <c r="Z207" i="15"/>
  <c r="AC21" i="15"/>
  <c r="AC207" i="15" s="1"/>
  <c r="AD41" i="15"/>
  <c r="AC53" i="15"/>
  <c r="AD73" i="15"/>
  <c r="AC85" i="15"/>
  <c r="G207" i="18"/>
  <c r="R207" i="18"/>
  <c r="S207" i="15"/>
  <c r="I207" i="16"/>
  <c r="K207" i="20"/>
  <c r="M207" i="22"/>
  <c r="J207" i="14"/>
  <c r="F5" i="33" s="1"/>
  <c r="U207" i="14"/>
  <c r="Q5" i="33" s="1"/>
  <c r="AE13" i="14"/>
  <c r="AD21" i="14"/>
  <c r="AD25" i="14"/>
  <c r="AC37" i="14"/>
  <c r="AC207" i="14" s="1"/>
  <c r="AE45" i="14"/>
  <c r="AD53" i="14"/>
  <c r="AD57" i="14"/>
  <c r="AC69" i="14"/>
  <c r="AE77" i="14"/>
  <c r="AD85" i="14"/>
  <c r="AD89" i="14"/>
  <c r="AC101" i="14"/>
  <c r="AE109" i="14"/>
  <c r="AD117" i="14"/>
  <c r="AD121" i="14"/>
  <c r="AC133" i="14"/>
  <c r="AE141" i="14"/>
  <c r="AD149" i="14"/>
  <c r="AD153" i="14"/>
  <c r="AC161" i="14"/>
  <c r="AC165" i="14"/>
  <c r="AD173" i="14"/>
  <c r="AC181" i="14"/>
  <c r="AC185" i="14"/>
  <c r="AE193" i="14"/>
  <c r="AD201" i="14"/>
  <c r="AD205" i="14"/>
  <c r="AE9" i="15"/>
  <c r="F207" i="15"/>
  <c r="Q207" i="15"/>
  <c r="AA207" i="15"/>
  <c r="AD21" i="15"/>
  <c r="AC33" i="15"/>
  <c r="AE41" i="15"/>
  <c r="AD53" i="15"/>
  <c r="AC65" i="15"/>
  <c r="AE73" i="15"/>
  <c r="AD85" i="15"/>
  <c r="G207" i="17"/>
  <c r="R207" i="17"/>
  <c r="AC93" i="15"/>
  <c r="AE101" i="15"/>
  <c r="AD113" i="15"/>
  <c r="AC121" i="15"/>
  <c r="AC125" i="15"/>
  <c r="AE133" i="15"/>
  <c r="AD145" i="15"/>
  <c r="AC153" i="15"/>
  <c r="AC157" i="15"/>
  <c r="AE165" i="15"/>
  <c r="AD177" i="15"/>
  <c r="AC185" i="15"/>
  <c r="AC189" i="15"/>
  <c r="AE197" i="15"/>
  <c r="AC13" i="16"/>
  <c r="AC17" i="16"/>
  <c r="AE25" i="16"/>
  <c r="AD37" i="16"/>
  <c r="AC45" i="16"/>
  <c r="AC49" i="16"/>
  <c r="AE57" i="16"/>
  <c r="AD69" i="16"/>
  <c r="AC77" i="16"/>
  <c r="AC81" i="16"/>
  <c r="AE89" i="16"/>
  <c r="AD101" i="16"/>
  <c r="AC109" i="16"/>
  <c r="AC113" i="16"/>
  <c r="AE121" i="16"/>
  <c r="AD133" i="16"/>
  <c r="AC141" i="16"/>
  <c r="AC145" i="16"/>
  <c r="AE153" i="16"/>
  <c r="AD165" i="16"/>
  <c r="AC173" i="16"/>
  <c r="AC177" i="16"/>
  <c r="AE185" i="16"/>
  <c r="AD197" i="16"/>
  <c r="AC205" i="16"/>
  <c r="J207" i="17"/>
  <c r="U207" i="17"/>
  <c r="AE13" i="17"/>
  <c r="AD25" i="17"/>
  <c r="AC37" i="17"/>
  <c r="AE45" i="17"/>
  <c r="AD57" i="17"/>
  <c r="AC69" i="17"/>
  <c r="AE77" i="17"/>
  <c r="AD89" i="17"/>
  <c r="AC101" i="17"/>
  <c r="AE109" i="17"/>
  <c r="AD121" i="17"/>
  <c r="AC133" i="17"/>
  <c r="AE141" i="17"/>
  <c r="AD153" i="17"/>
  <c r="AC165" i="17"/>
  <c r="AE173" i="17"/>
  <c r="AD185" i="17"/>
  <c r="AC197" i="17"/>
  <c r="AE205" i="17"/>
  <c r="I207" i="18"/>
  <c r="S207" i="18"/>
  <c r="AD13" i="18"/>
  <c r="AC25" i="18"/>
  <c r="AD45" i="18"/>
  <c r="AC57" i="18"/>
  <c r="AD77" i="18"/>
  <c r="AC89" i="18"/>
  <c r="AD109" i="18"/>
  <c r="AC121" i="18"/>
  <c r="AD141" i="18"/>
  <c r="AC153" i="18"/>
  <c r="AD161" i="18"/>
  <c r="AC189" i="18"/>
  <c r="O207" i="19"/>
  <c r="AE25" i="19"/>
  <c r="AE207" i="19" s="1"/>
  <c r="AE57" i="19"/>
  <c r="AE89" i="19"/>
  <c r="N207" i="20"/>
  <c r="Y207" i="20"/>
  <c r="M207" i="21"/>
  <c r="W207" i="21"/>
  <c r="AE173" i="15"/>
  <c r="AE177" i="15"/>
  <c r="AD189" i="15"/>
  <c r="AE205" i="15"/>
  <c r="AD13" i="16"/>
  <c r="AD17" i="16"/>
  <c r="AE33" i="16"/>
  <c r="AE37" i="16"/>
  <c r="AD45" i="16"/>
  <c r="AD49" i="16"/>
  <c r="AE65" i="16"/>
  <c r="AE69" i="16"/>
  <c r="AD77" i="16"/>
  <c r="AD81" i="16"/>
  <c r="AE97" i="16"/>
  <c r="AE101" i="16"/>
  <c r="AD109" i="16"/>
  <c r="AD113" i="16"/>
  <c r="AE129" i="16"/>
  <c r="AE133" i="16"/>
  <c r="AD141" i="16"/>
  <c r="AD145" i="16"/>
  <c r="AE161" i="16"/>
  <c r="AE165" i="16"/>
  <c r="AD173" i="16"/>
  <c r="AD177" i="16"/>
  <c r="AE193" i="16"/>
  <c r="AE197" i="16"/>
  <c r="AD205" i="16"/>
  <c r="AC13" i="17"/>
  <c r="AC17" i="17"/>
  <c r="AE25" i="17"/>
  <c r="AD37" i="17"/>
  <c r="AC45" i="17"/>
  <c r="AC49" i="17"/>
  <c r="AE57" i="17"/>
  <c r="AD69" i="17"/>
  <c r="AC77" i="17"/>
  <c r="AC81" i="17"/>
  <c r="AE89" i="17"/>
  <c r="AD101" i="17"/>
  <c r="AC109" i="17"/>
  <c r="AC113" i="17"/>
  <c r="AE121" i="17"/>
  <c r="AD133" i="17"/>
  <c r="AC141" i="17"/>
  <c r="AC145" i="17"/>
  <c r="AE153" i="17"/>
  <c r="AD165" i="17"/>
  <c r="AC173" i="17"/>
  <c r="AC177" i="17"/>
  <c r="AE185" i="17"/>
  <c r="AD197" i="17"/>
  <c r="AC205" i="17"/>
  <c r="J207" i="18"/>
  <c r="U207" i="18"/>
  <c r="AE13" i="18"/>
  <c r="AD25" i="18"/>
  <c r="AD207" i="18" s="1"/>
  <c r="AC37" i="18"/>
  <c r="AE45" i="18"/>
  <c r="AD57" i="18"/>
  <c r="AC69" i="18"/>
  <c r="AE77" i="18"/>
  <c r="AD89" i="18"/>
  <c r="AC101" i="18"/>
  <c r="AE109" i="18"/>
  <c r="AD121" i="18"/>
  <c r="AC133" i="18"/>
  <c r="AE141" i="18"/>
  <c r="AD153" i="18"/>
  <c r="F207" i="19"/>
  <c r="Q207" i="19"/>
  <c r="AA207" i="19"/>
  <c r="E207" i="20"/>
  <c r="O207" i="20"/>
  <c r="Z207" i="20"/>
  <c r="AE173" i="20"/>
  <c r="AE205" i="20"/>
  <c r="V207" i="24"/>
  <c r="AD105" i="15"/>
  <c r="AC117" i="15"/>
  <c r="AD137" i="15"/>
  <c r="AC149" i="15"/>
  <c r="AD169" i="15"/>
  <c r="AC181" i="15"/>
  <c r="AD201" i="15"/>
  <c r="AC9" i="16"/>
  <c r="N207" i="16"/>
  <c r="Y207" i="16"/>
  <c r="M207" i="16"/>
  <c r="W207" i="16"/>
  <c r="AC41" i="16"/>
  <c r="AC73" i="16"/>
  <c r="AC105" i="16"/>
  <c r="AC137" i="16"/>
  <c r="AC169" i="16"/>
  <c r="AC201" i="16"/>
  <c r="M207" i="17"/>
  <c r="W207" i="17"/>
  <c r="AD17" i="17"/>
  <c r="AE33" i="17"/>
  <c r="AE37" i="17"/>
  <c r="AD49" i="17"/>
  <c r="AE65" i="17"/>
  <c r="AE69" i="17"/>
  <c r="AD81" i="17"/>
  <c r="AE97" i="17"/>
  <c r="AE101" i="17"/>
  <c r="AD113" i="17"/>
  <c r="AE129" i="17"/>
  <c r="AE133" i="17"/>
  <c r="AD145" i="17"/>
  <c r="AE161" i="17"/>
  <c r="AE165" i="17"/>
  <c r="AD177" i="17"/>
  <c r="AE193" i="17"/>
  <c r="AC13" i="18"/>
  <c r="AC17" i="18"/>
  <c r="AE25" i="18"/>
  <c r="AD37" i="18"/>
  <c r="AC45" i="18"/>
  <c r="AC207" i="18" s="1"/>
  <c r="AC49" i="18"/>
  <c r="AE57" i="18"/>
  <c r="AD69" i="18"/>
  <c r="AC77" i="18"/>
  <c r="AC81" i="18"/>
  <c r="AE89" i="18"/>
  <c r="AD101" i="18"/>
  <c r="AC109" i="18"/>
  <c r="AC113" i="18"/>
  <c r="AE121" i="18"/>
  <c r="AD133" i="18"/>
  <c r="AC141" i="18"/>
  <c r="AC145" i="18"/>
  <c r="AE153" i="18"/>
  <c r="F207" i="20"/>
  <c r="Q207" i="20"/>
  <c r="M5" i="33" s="1"/>
  <c r="AA207" i="20"/>
  <c r="AC97" i="15"/>
  <c r="AE105" i="15"/>
  <c r="AD117" i="15"/>
  <c r="AC129" i="15"/>
  <c r="AE137" i="15"/>
  <c r="AD149" i="15"/>
  <c r="AC161" i="15"/>
  <c r="AE169" i="15"/>
  <c r="AD181" i="15"/>
  <c r="AC193" i="15"/>
  <c r="AE201" i="15"/>
  <c r="AD9" i="16"/>
  <c r="E207" i="16"/>
  <c r="O207" i="16"/>
  <c r="Z207" i="16"/>
  <c r="AC21" i="16"/>
  <c r="AE29" i="16"/>
  <c r="AD41" i="16"/>
  <c r="AC53" i="16"/>
  <c r="AE61" i="16"/>
  <c r="AD73" i="16"/>
  <c r="AC85" i="16"/>
  <c r="AE93" i="16"/>
  <c r="AD105" i="16"/>
  <c r="AC117" i="16"/>
  <c r="AE125" i="16"/>
  <c r="AD137" i="16"/>
  <c r="AC149" i="16"/>
  <c r="AE157" i="16"/>
  <c r="AD169" i="16"/>
  <c r="AC181" i="16"/>
  <c r="AE189" i="16"/>
  <c r="AD201" i="16"/>
  <c r="AC9" i="17"/>
  <c r="N207" i="17"/>
  <c r="Y207" i="17"/>
  <c r="AD29" i="17"/>
  <c r="AC41" i="17"/>
  <c r="AD61" i="17"/>
  <c r="AC73" i="17"/>
  <c r="AD93" i="17"/>
  <c r="AC105" i="17"/>
  <c r="AD125" i="17"/>
  <c r="AC137" i="17"/>
  <c r="AD157" i="17"/>
  <c r="AC169" i="17"/>
  <c r="AD189" i="17"/>
  <c r="AC201" i="17"/>
  <c r="M207" i="18"/>
  <c r="W207" i="18"/>
  <c r="AD17" i="18"/>
  <c r="AE33" i="18"/>
  <c r="AE37" i="18"/>
  <c r="AD49" i="18"/>
  <c r="AE65" i="18"/>
  <c r="AE69" i="18"/>
  <c r="AD81" i="18"/>
  <c r="AE97" i="18"/>
  <c r="AE101" i="18"/>
  <c r="AD113" i="18"/>
  <c r="AE129" i="18"/>
  <c r="AE133" i="18"/>
  <c r="AD145" i="18"/>
  <c r="AC165" i="18"/>
  <c r="AE173" i="18"/>
  <c r="AD185" i="18"/>
  <c r="AC197" i="18"/>
  <c r="AD9" i="19"/>
  <c r="I207" i="19"/>
  <c r="S207" i="19"/>
  <c r="AD13" i="19"/>
  <c r="AC21" i="19"/>
  <c r="AC25" i="19"/>
  <c r="AE33" i="19"/>
  <c r="AD41" i="19"/>
  <c r="AD45" i="19"/>
  <c r="AC53" i="19"/>
  <c r="AC57" i="19"/>
  <c r="AE65" i="19"/>
  <c r="AD73" i="19"/>
  <c r="AD77" i="19"/>
  <c r="AC85" i="19"/>
  <c r="AC89" i="19"/>
  <c r="AC169" i="15"/>
  <c r="AC173" i="15"/>
  <c r="AE181" i="15"/>
  <c r="AD193" i="15"/>
  <c r="AC201" i="15"/>
  <c r="AC205" i="15"/>
  <c r="AE9" i="16"/>
  <c r="F207" i="16"/>
  <c r="Q207" i="16"/>
  <c r="AA207" i="16"/>
  <c r="AD21" i="16"/>
  <c r="AC29" i="16"/>
  <c r="AC33" i="16"/>
  <c r="AE41" i="16"/>
  <c r="AD53" i="16"/>
  <c r="AC61" i="16"/>
  <c r="AC65" i="16"/>
  <c r="AE73" i="16"/>
  <c r="AD85" i="16"/>
  <c r="AC93" i="16"/>
  <c r="AC97" i="16"/>
  <c r="AE105" i="16"/>
  <c r="AD117" i="16"/>
  <c r="AC125" i="16"/>
  <c r="AC129" i="16"/>
  <c r="AE137" i="16"/>
  <c r="AD149" i="16"/>
  <c r="AC157" i="16"/>
  <c r="AC161" i="16"/>
  <c r="AE169" i="16"/>
  <c r="AD181" i="16"/>
  <c r="AC189" i="16"/>
  <c r="AC193" i="16"/>
  <c r="AE201" i="16"/>
  <c r="AD9" i="17"/>
  <c r="AD207" i="17" s="1"/>
  <c r="E207" i="17"/>
  <c r="O207" i="17"/>
  <c r="Z207" i="17"/>
  <c r="AC21" i="17"/>
  <c r="AE29" i="17"/>
  <c r="AD41" i="17"/>
  <c r="AC53" i="17"/>
  <c r="AE61" i="17"/>
  <c r="AE207" i="17" s="1"/>
  <c r="AD73" i="17"/>
  <c r="AC85" i="17"/>
  <c r="AE93" i="17"/>
  <c r="AD105" i="17"/>
  <c r="AC117" i="17"/>
  <c r="AE125" i="17"/>
  <c r="AD137" i="17"/>
  <c r="AC149" i="17"/>
  <c r="AE157" i="17"/>
  <c r="AD169" i="17"/>
  <c r="AC181" i="17"/>
  <c r="AE189" i="17"/>
  <c r="AD201" i="17"/>
  <c r="AC9" i="18"/>
  <c r="N207" i="18"/>
  <c r="Y207" i="18"/>
  <c r="AD29" i="18"/>
  <c r="AC41" i="18"/>
  <c r="AD61" i="18"/>
  <c r="AC73" i="18"/>
  <c r="AD93" i="18"/>
  <c r="AC105" i="18"/>
  <c r="AD125" i="18"/>
  <c r="AC137" i="18"/>
  <c r="AD157" i="18"/>
  <c r="AD165" i="18"/>
  <c r="AC173" i="18"/>
  <c r="AC205" i="18"/>
  <c r="J207" i="19"/>
  <c r="U207" i="19"/>
  <c r="AE41" i="19"/>
  <c r="AE73" i="19"/>
  <c r="AE105" i="19"/>
  <c r="AE137" i="19"/>
  <c r="AE169" i="19"/>
  <c r="AE201" i="19"/>
  <c r="I207" i="21"/>
  <c r="S207" i="21"/>
  <c r="AE29" i="21"/>
  <c r="AE61" i="21"/>
  <c r="AE93" i="21"/>
  <c r="F207" i="17"/>
  <c r="Q207" i="17"/>
  <c r="AA207" i="17"/>
  <c r="E207" i="18"/>
  <c r="O207" i="18"/>
  <c r="Z207" i="18"/>
  <c r="AC169" i="18"/>
  <c r="AD189" i="18"/>
  <c r="AC201" i="18"/>
  <c r="AE205" i="18"/>
  <c r="M207" i="19"/>
  <c r="W207" i="19"/>
  <c r="AC29" i="19"/>
  <c r="AE37" i="19"/>
  <c r="AC61" i="19"/>
  <c r="AE69" i="19"/>
  <c r="AC93" i="19"/>
  <c r="AE97" i="19"/>
  <c r="AE101" i="19"/>
  <c r="AE129" i="19"/>
  <c r="AE133" i="19"/>
  <c r="AE161" i="19"/>
  <c r="AE165" i="19"/>
  <c r="AE193" i="19"/>
  <c r="AE197" i="19"/>
  <c r="AD205" i="19"/>
  <c r="AC9" i="20"/>
  <c r="G207" i="20"/>
  <c r="R207" i="20"/>
  <c r="AC13" i="20"/>
  <c r="AC207" i="20" s="1"/>
  <c r="AE21" i="20"/>
  <c r="AD33" i="20"/>
  <c r="AC41" i="20"/>
  <c r="AC45" i="20"/>
  <c r="AE53" i="20"/>
  <c r="AD65" i="20"/>
  <c r="AC73" i="20"/>
  <c r="AC77" i="20"/>
  <c r="AE85" i="20"/>
  <c r="AD97" i="20"/>
  <c r="AC105" i="20"/>
  <c r="AC109" i="20"/>
  <c r="AE117" i="20"/>
  <c r="AD129" i="20"/>
  <c r="AC137" i="20"/>
  <c r="AC141" i="20"/>
  <c r="AE149" i="20"/>
  <c r="AC161" i="20"/>
  <c r="AE169" i="20"/>
  <c r="AD181" i="20"/>
  <c r="AC189" i="20"/>
  <c r="AC193" i="20"/>
  <c r="AE201" i="20"/>
  <c r="AD9" i="21"/>
  <c r="E207" i="21"/>
  <c r="O207" i="21"/>
  <c r="Z207" i="21"/>
  <c r="AC21" i="21"/>
  <c r="N207" i="21"/>
  <c r="Y207" i="21"/>
  <c r="N207" i="22"/>
  <c r="Y207" i="22"/>
  <c r="M207" i="23"/>
  <c r="W207" i="23"/>
  <c r="AD17" i="23"/>
  <c r="AC25" i="23"/>
  <c r="AC29" i="23"/>
  <c r="AE37" i="23"/>
  <c r="AD49" i="23"/>
  <c r="AC57" i="23"/>
  <c r="AC61" i="23"/>
  <c r="AE69" i="23"/>
  <c r="AD81" i="23"/>
  <c r="AC89" i="23"/>
  <c r="AC93" i="23"/>
  <c r="AE101" i="23"/>
  <c r="AD113" i="23"/>
  <c r="AC121" i="23"/>
  <c r="AC125" i="23"/>
  <c r="AE133" i="23"/>
  <c r="AD145" i="23"/>
  <c r="AC153" i="23"/>
  <c r="AC157" i="23"/>
  <c r="AD165" i="23"/>
  <c r="AC177" i="23"/>
  <c r="AE185" i="23"/>
  <c r="AD197" i="23"/>
  <c r="K207" i="24"/>
  <c r="AD169" i="18"/>
  <c r="AC181" i="18"/>
  <c r="AE189" i="18"/>
  <c r="AD201" i="18"/>
  <c r="AC9" i="19"/>
  <c r="N207" i="19"/>
  <c r="Y207" i="19"/>
  <c r="AE17" i="19"/>
  <c r="AD25" i="19"/>
  <c r="AC37" i="19"/>
  <c r="AC41" i="19"/>
  <c r="AE49" i="19"/>
  <c r="AD57" i="19"/>
  <c r="AD61" i="19"/>
  <c r="AC69" i="19"/>
  <c r="AC73" i="19"/>
  <c r="AE81" i="19"/>
  <c r="AD89" i="19"/>
  <c r="AD93" i="19"/>
  <c r="AC101" i="19"/>
  <c r="AC105" i="19"/>
  <c r="AD121" i="19"/>
  <c r="AD125" i="19"/>
  <c r="AC133" i="19"/>
  <c r="AC137" i="19"/>
  <c r="AD153" i="19"/>
  <c r="AD157" i="19"/>
  <c r="AC165" i="19"/>
  <c r="AC169" i="19"/>
  <c r="AD185" i="19"/>
  <c r="AC197" i="19"/>
  <c r="AC201" i="19"/>
  <c r="I207" i="20"/>
  <c r="S207" i="20"/>
  <c r="AD13" i="20"/>
  <c r="AE29" i="20"/>
  <c r="AE33" i="20"/>
  <c r="AD45" i="20"/>
  <c r="AE61" i="20"/>
  <c r="AE65" i="20"/>
  <c r="AD77" i="20"/>
  <c r="AE93" i="20"/>
  <c r="AE97" i="20"/>
  <c r="AD109" i="20"/>
  <c r="AE125" i="20"/>
  <c r="AE129" i="20"/>
  <c r="AD141" i="20"/>
  <c r="AD161" i="20"/>
  <c r="AC169" i="20"/>
  <c r="AE177" i="20"/>
  <c r="AE181" i="20"/>
  <c r="AD193" i="20"/>
  <c r="AC201" i="20"/>
  <c r="AE9" i="21"/>
  <c r="AE207" i="21" s="1"/>
  <c r="F207" i="21"/>
  <c r="Q207" i="21"/>
  <c r="AA207" i="21"/>
  <c r="AD21" i="21"/>
  <c r="Y207" i="23"/>
  <c r="AD17" i="24"/>
  <c r="AE37" i="24"/>
  <c r="AD49" i="24"/>
  <c r="AE69" i="24"/>
  <c r="AD81" i="24"/>
  <c r="AE101" i="24"/>
  <c r="AD113" i="24"/>
  <c r="AE133" i="24"/>
  <c r="AD145" i="24"/>
  <c r="AE165" i="24"/>
  <c r="AD177" i="24"/>
  <c r="AE197" i="24"/>
  <c r="AE121" i="19"/>
  <c r="AE153" i="19"/>
  <c r="AE185" i="19"/>
  <c r="J207" i="20"/>
  <c r="U207" i="20"/>
  <c r="AE189" i="20"/>
  <c r="AC9" i="21"/>
  <c r="AC207" i="21" s="1"/>
  <c r="G207" i="21"/>
  <c r="C5" i="33" s="1"/>
  <c r="R207" i="21"/>
  <c r="AE17" i="21"/>
  <c r="N207" i="24"/>
  <c r="Y207" i="24"/>
  <c r="M207" i="24"/>
  <c r="W207" i="24"/>
  <c r="AE125" i="21"/>
  <c r="AE157" i="21"/>
  <c r="AE189" i="21"/>
  <c r="AC9" i="22"/>
  <c r="G207" i="22"/>
  <c r="R207" i="22"/>
  <c r="AE17" i="22"/>
  <c r="AE21" i="22"/>
  <c r="AD33" i="22"/>
  <c r="AD207" i="22" s="1"/>
  <c r="AC41" i="22"/>
  <c r="AE49" i="22"/>
  <c r="AE53" i="22"/>
  <c r="AD65" i="22"/>
  <c r="AC73" i="22"/>
  <c r="AE81" i="22"/>
  <c r="AE85" i="22"/>
  <c r="AD97" i="22"/>
  <c r="AC105" i="22"/>
  <c r="AE113" i="22"/>
  <c r="AE117" i="22"/>
  <c r="AD129" i="22"/>
  <c r="AC137" i="22"/>
  <c r="AE145" i="22"/>
  <c r="AE149" i="22"/>
  <c r="AD161" i="22"/>
  <c r="AC169" i="22"/>
  <c r="AD181" i="22"/>
  <c r="AC189" i="22"/>
  <c r="AE197" i="22"/>
  <c r="AE201" i="22"/>
  <c r="E207" i="24"/>
  <c r="O207" i="24"/>
  <c r="Z207" i="24"/>
  <c r="AD73" i="24"/>
  <c r="AE93" i="24"/>
  <c r="AE125" i="24"/>
  <c r="AD137" i="24"/>
  <c r="AD173" i="18"/>
  <c r="AC185" i="18"/>
  <c r="AD205" i="18"/>
  <c r="G207" i="19"/>
  <c r="R207" i="19"/>
  <c r="AC13" i="19"/>
  <c r="AE21" i="19"/>
  <c r="AD29" i="19"/>
  <c r="AC45" i="19"/>
  <c r="AE53" i="19"/>
  <c r="AC77" i="19"/>
  <c r="AE85" i="19"/>
  <c r="AE113" i="19"/>
  <c r="AE117" i="19"/>
  <c r="AE145" i="19"/>
  <c r="AE149" i="19"/>
  <c r="AE177" i="19"/>
  <c r="AE181" i="19"/>
  <c r="AD189" i="19"/>
  <c r="M207" i="20"/>
  <c r="W207" i="20"/>
  <c r="AD17" i="20"/>
  <c r="AC25" i="20"/>
  <c r="AC29" i="20"/>
  <c r="AE37" i="20"/>
  <c r="AD49" i="20"/>
  <c r="AC57" i="20"/>
  <c r="AC61" i="20"/>
  <c r="AE69" i="20"/>
  <c r="AD81" i="20"/>
  <c r="AC89" i="20"/>
  <c r="AC93" i="20"/>
  <c r="AE101" i="20"/>
  <c r="AD113" i="20"/>
  <c r="AC121" i="20"/>
  <c r="AC125" i="20"/>
  <c r="AD145" i="20"/>
  <c r="AC153" i="20"/>
  <c r="AD165" i="20"/>
  <c r="AC173" i="20"/>
  <c r="AC177" i="20"/>
  <c r="AE185" i="20"/>
  <c r="AD197" i="20"/>
  <c r="AC205" i="20"/>
  <c r="J207" i="21"/>
  <c r="U207" i="21"/>
  <c r="AD25" i="21"/>
  <c r="AC37" i="21"/>
  <c r="G207" i="23"/>
  <c r="R207" i="23"/>
  <c r="AC13" i="23"/>
  <c r="AE21" i="23"/>
  <c r="AD33" i="23"/>
  <c r="AC45" i="23"/>
  <c r="AE53" i="23"/>
  <c r="AD65" i="23"/>
  <c r="AC77" i="23"/>
  <c r="AE85" i="23"/>
  <c r="AD97" i="23"/>
  <c r="AC109" i="23"/>
  <c r="AE117" i="23"/>
  <c r="AD129" i="23"/>
  <c r="AC141" i="23"/>
  <c r="AE149" i="23"/>
  <c r="AC161" i="23"/>
  <c r="AE169" i="23"/>
  <c r="AD181" i="23"/>
  <c r="AC193" i="23"/>
  <c r="AE201" i="23"/>
  <c r="AD105" i="19"/>
  <c r="AD109" i="19"/>
  <c r="AC117" i="19"/>
  <c r="AC121" i="19"/>
  <c r="AD137" i="19"/>
  <c r="AD141" i="19"/>
  <c r="AC149" i="19"/>
  <c r="AC153" i="19"/>
  <c r="AD169" i="19"/>
  <c r="AD173" i="19"/>
  <c r="AC181" i="19"/>
  <c r="AC185" i="19"/>
  <c r="AD201" i="19"/>
  <c r="AE13" i="20"/>
  <c r="AE207" i="20" s="1"/>
  <c r="AE17" i="20"/>
  <c r="AD29" i="20"/>
  <c r="AE45" i="20"/>
  <c r="AE49" i="20"/>
  <c r="AD61" i="20"/>
  <c r="AE77" i="20"/>
  <c r="AE81" i="20"/>
  <c r="AD93" i="20"/>
  <c r="AD207" i="20" s="1"/>
  <c r="AE109" i="20"/>
  <c r="AE113" i="20"/>
  <c r="AD125" i="20"/>
  <c r="AE141" i="20"/>
  <c r="AE145" i="20"/>
  <c r="AD157" i="20"/>
  <c r="AE161" i="20"/>
  <c r="AE165" i="20"/>
  <c r="AD177" i="20"/>
  <c r="AC185" i="20"/>
  <c r="AE193" i="20"/>
  <c r="AE197" i="20"/>
  <c r="AC13" i="21"/>
  <c r="AC17" i="21"/>
  <c r="AE25" i="21"/>
  <c r="AD37" i="21"/>
  <c r="AC49" i="21"/>
  <c r="AE57" i="21"/>
  <c r="AD69" i="21"/>
  <c r="AC81" i="21"/>
  <c r="AE89" i="21"/>
  <c r="AD101" i="21"/>
  <c r="AC113" i="21"/>
  <c r="AE121" i="21"/>
  <c r="AD133" i="21"/>
  <c r="AC145" i="21"/>
  <c r="AE153" i="21"/>
  <c r="AD165" i="21"/>
  <c r="AC177" i="21"/>
  <c r="AE185" i="21"/>
  <c r="AD197" i="21"/>
  <c r="J207" i="22"/>
  <c r="U207" i="22"/>
  <c r="AD25" i="22"/>
  <c r="AC37" i="22"/>
  <c r="AD57" i="22"/>
  <c r="AC69" i="22"/>
  <c r="AD89" i="22"/>
  <c r="AC101" i="22"/>
  <c r="AD121" i="22"/>
  <c r="AC133" i="22"/>
  <c r="AD153" i="22"/>
  <c r="AC165" i="22"/>
  <c r="AD205" i="22"/>
  <c r="AD57" i="21"/>
  <c r="AC69" i="21"/>
  <c r="AD89" i="21"/>
  <c r="AC101" i="21"/>
  <c r="AD121" i="21"/>
  <c r="AC133" i="21"/>
  <c r="AD153" i="21"/>
  <c r="AC165" i="21"/>
  <c r="AD185" i="21"/>
  <c r="AC197" i="21"/>
  <c r="I207" i="22"/>
  <c r="S207" i="22"/>
  <c r="AD13" i="22"/>
  <c r="AE29" i="22"/>
  <c r="AD45" i="22"/>
  <c r="AE61" i="22"/>
  <c r="AD77" i="22"/>
  <c r="AE93" i="22"/>
  <c r="AD109" i="22"/>
  <c r="AE125" i="22"/>
  <c r="AD141" i="22"/>
  <c r="AE157" i="22"/>
  <c r="AD173" i="22"/>
  <c r="AE177" i="22"/>
  <c r="AC201" i="22"/>
  <c r="AE13" i="23"/>
  <c r="AE17" i="23"/>
  <c r="AD29" i="23"/>
  <c r="AD207" i="23" s="1"/>
  <c r="AE45" i="23"/>
  <c r="AE49" i="23"/>
  <c r="AD61" i="23"/>
  <c r="AE77" i="23"/>
  <c r="AE81" i="23"/>
  <c r="AD93" i="23"/>
  <c r="AE109" i="23"/>
  <c r="AE113" i="23"/>
  <c r="AD125" i="23"/>
  <c r="AE141" i="23"/>
  <c r="AE145" i="23"/>
  <c r="AD157" i="23"/>
  <c r="AE165" i="23"/>
  <c r="AD177" i="23"/>
  <c r="AC185" i="23"/>
  <c r="AC189" i="23"/>
  <c r="AE197" i="23"/>
  <c r="AC13" i="24"/>
  <c r="AC207" i="24" s="1"/>
  <c r="AC17" i="24"/>
  <c r="AE25" i="24"/>
  <c r="AD37" i="24"/>
  <c r="AC45" i="24"/>
  <c r="AC49" i="24"/>
  <c r="AE57" i="24"/>
  <c r="AD69" i="24"/>
  <c r="AC77" i="24"/>
  <c r="AC81" i="24"/>
  <c r="AE89" i="24"/>
  <c r="AD101" i="24"/>
  <c r="AC109" i="24"/>
  <c r="AE121" i="24"/>
  <c r="AD133" i="24"/>
  <c r="AC141" i="24"/>
  <c r="AC145" i="24"/>
  <c r="AE153" i="24"/>
  <c r="AD165" i="24"/>
  <c r="AC173" i="24"/>
  <c r="AC177" i="24"/>
  <c r="AE185" i="24"/>
  <c r="AD197" i="24"/>
  <c r="AC205" i="24"/>
  <c r="AD41" i="21"/>
  <c r="AC53" i="21"/>
  <c r="AD73" i="21"/>
  <c r="AC85" i="21"/>
  <c r="AD105" i="21"/>
  <c r="AC117" i="21"/>
  <c r="AD137" i="21"/>
  <c r="AC149" i="21"/>
  <c r="AD169" i="21"/>
  <c r="AC181" i="21"/>
  <c r="AD201" i="21"/>
  <c r="AE13" i="22"/>
  <c r="AD29" i="22"/>
  <c r="AE45" i="22"/>
  <c r="AD61" i="22"/>
  <c r="AE77" i="22"/>
  <c r="AD93" i="22"/>
  <c r="AE109" i="22"/>
  <c r="AD125" i="22"/>
  <c r="AE141" i="22"/>
  <c r="AD157" i="22"/>
  <c r="AD177" i="22"/>
  <c r="AC185" i="22"/>
  <c r="AE193" i="22"/>
  <c r="I207" i="23"/>
  <c r="S207" i="23"/>
  <c r="AD13" i="23"/>
  <c r="AE29" i="23"/>
  <c r="AE33" i="23"/>
  <c r="AD45" i="23"/>
  <c r="AE61" i="23"/>
  <c r="AE207" i="23" s="1"/>
  <c r="AE65" i="23"/>
  <c r="AD77" i="23"/>
  <c r="AE93" i="23"/>
  <c r="AE97" i="23"/>
  <c r="AD109" i="23"/>
  <c r="AE125" i="23"/>
  <c r="AE129" i="23"/>
  <c r="AD141" i="23"/>
  <c r="AD161" i="23"/>
  <c r="AC169" i="23"/>
  <c r="AC173" i="23"/>
  <c r="AE181" i="23"/>
  <c r="AD193" i="23"/>
  <c r="AC201" i="23"/>
  <c r="AC205" i="23"/>
  <c r="AE9" i="24"/>
  <c r="AE207" i="24" s="1"/>
  <c r="F207" i="24"/>
  <c r="Q207" i="24"/>
  <c r="AA207" i="24"/>
  <c r="AD21" i="24"/>
  <c r="AD207" i="24" s="1"/>
  <c r="AC29" i="24"/>
  <c r="AC33" i="24"/>
  <c r="AE41" i="24"/>
  <c r="AD53" i="24"/>
  <c r="AC61" i="24"/>
  <c r="AC65" i="24"/>
  <c r="AE73" i="24"/>
  <c r="AD85" i="24"/>
  <c r="AC93" i="24"/>
  <c r="AC97" i="24"/>
  <c r="AE105" i="24"/>
  <c r="AD117" i="24"/>
  <c r="AC125" i="24"/>
  <c r="AC129" i="24"/>
  <c r="AE137" i="24"/>
  <c r="AD149" i="24"/>
  <c r="AC157" i="24"/>
  <c r="AC161" i="24"/>
  <c r="AE169" i="24"/>
  <c r="AD181" i="24"/>
  <c r="AC189" i="24"/>
  <c r="AC193" i="24"/>
  <c r="AE201" i="24"/>
  <c r="AC29" i="21"/>
  <c r="AC33" i="21"/>
  <c r="AE41" i="21"/>
  <c r="AD53" i="21"/>
  <c r="AC61" i="21"/>
  <c r="AC65" i="21"/>
  <c r="AE73" i="21"/>
  <c r="AD85" i="21"/>
  <c r="AC93" i="21"/>
  <c r="AC97" i="21"/>
  <c r="AE105" i="21"/>
  <c r="AD117" i="21"/>
  <c r="AC125" i="21"/>
  <c r="AC129" i="21"/>
  <c r="AE137" i="21"/>
  <c r="AD149" i="21"/>
  <c r="AC157" i="21"/>
  <c r="AC161" i="21"/>
  <c r="AE169" i="21"/>
  <c r="AD181" i="21"/>
  <c r="AC189" i="21"/>
  <c r="AC193" i="21"/>
  <c r="AE201" i="21"/>
  <c r="AD9" i="22"/>
  <c r="E207" i="22"/>
  <c r="O207" i="22"/>
  <c r="Z207" i="22"/>
  <c r="AC21" i="22"/>
  <c r="AD41" i="22"/>
  <c r="AC53" i="22"/>
  <c r="AD73" i="22"/>
  <c r="AC85" i="22"/>
  <c r="AD105" i="22"/>
  <c r="AC117" i="22"/>
  <c r="AD137" i="22"/>
  <c r="AC149" i="22"/>
  <c r="AD169" i="22"/>
  <c r="AD189" i="22"/>
  <c r="AE205" i="22"/>
  <c r="J207" i="23"/>
  <c r="U207" i="23"/>
  <c r="AD25" i="23"/>
  <c r="AC37" i="23"/>
  <c r="AD57" i="23"/>
  <c r="AC69" i="23"/>
  <c r="AD89" i="23"/>
  <c r="AC101" i="23"/>
  <c r="AD121" i="23"/>
  <c r="AC133" i="23"/>
  <c r="AD153" i="23"/>
  <c r="AE161" i="23"/>
  <c r="AD173" i="23"/>
  <c r="AE189" i="23"/>
  <c r="AE193" i="23"/>
  <c r="AD205" i="23"/>
  <c r="G207" i="24"/>
  <c r="R207" i="24"/>
  <c r="AE17" i="24"/>
  <c r="AE21" i="24"/>
  <c r="AD29" i="24"/>
  <c r="AD33" i="24"/>
  <c r="AE49" i="24"/>
  <c r="AE53" i="24"/>
  <c r="AD61" i="24"/>
  <c r="AD65" i="24"/>
  <c r="AE81" i="24"/>
  <c r="AE85" i="24"/>
  <c r="AD93" i="24"/>
  <c r="AD97" i="24"/>
  <c r="AE113" i="24"/>
  <c r="AE117" i="24"/>
  <c r="AD125" i="24"/>
  <c r="AD129" i="24"/>
  <c r="AE145" i="24"/>
  <c r="AE149" i="24"/>
  <c r="AD157" i="24"/>
  <c r="AD161" i="24"/>
  <c r="AE177" i="24"/>
  <c r="AE181" i="24"/>
  <c r="AD189" i="24"/>
  <c r="AD193" i="24"/>
  <c r="AD29" i="21"/>
  <c r="AD33" i="21"/>
  <c r="AC41" i="21"/>
  <c r="AE49" i="21"/>
  <c r="AE53" i="21"/>
  <c r="AD61" i="21"/>
  <c r="AD65" i="21"/>
  <c r="AC73" i="21"/>
  <c r="AE81" i="21"/>
  <c r="AE85" i="21"/>
  <c r="AD93" i="21"/>
  <c r="AD97" i="21"/>
  <c r="AC105" i="21"/>
  <c r="AE113" i="21"/>
  <c r="AE117" i="21"/>
  <c r="AD125" i="21"/>
  <c r="AD129" i="21"/>
  <c r="AC137" i="21"/>
  <c r="AE145" i="21"/>
  <c r="AE149" i="21"/>
  <c r="AD157" i="21"/>
  <c r="AD161" i="21"/>
  <c r="AC169" i="21"/>
  <c r="AE177" i="21"/>
  <c r="AE181" i="21"/>
  <c r="AD189" i="21"/>
  <c r="AD193" i="21"/>
  <c r="AC201" i="21"/>
  <c r="AE9" i="22"/>
  <c r="AE207" i="22" s="1"/>
  <c r="F207" i="22"/>
  <c r="Q207" i="22"/>
  <c r="AA207" i="22"/>
  <c r="AD21" i="22"/>
  <c r="AC29" i="22"/>
  <c r="AC33" i="22"/>
  <c r="AE41" i="22"/>
  <c r="AD53" i="22"/>
  <c r="AC61" i="22"/>
  <c r="AC65" i="22"/>
  <c r="AE73" i="22"/>
  <c r="AD85" i="22"/>
  <c r="AC93" i="22"/>
  <c r="AC97" i="22"/>
  <c r="AE105" i="22"/>
  <c r="AD117" i="22"/>
  <c r="AC125" i="22"/>
  <c r="AC129" i="22"/>
  <c r="AE137" i="22"/>
  <c r="AD149" i="22"/>
  <c r="AC157" i="22"/>
  <c r="AC161" i="22"/>
  <c r="AE169" i="22"/>
  <c r="AC181" i="22"/>
  <c r="AD201" i="22"/>
  <c r="K207" i="23"/>
  <c r="V207" i="23"/>
  <c r="AC17" i="23"/>
  <c r="AE25" i="23"/>
  <c r="AD37" i="23"/>
  <c r="AC49" i="23"/>
  <c r="AE57" i="23"/>
  <c r="AD69" i="23"/>
  <c r="AC81" i="23"/>
  <c r="AE89" i="23"/>
  <c r="AD101" i="23"/>
  <c r="AC113" i="23"/>
  <c r="AE121" i="23"/>
  <c r="AD133" i="23"/>
  <c r="AC145" i="23"/>
  <c r="AE153" i="23"/>
  <c r="AC165" i="23"/>
  <c r="AD185" i="23"/>
  <c r="AC197" i="23"/>
  <c r="I207" i="24"/>
  <c r="S207" i="24"/>
  <c r="AC25" i="24"/>
  <c r="AC57" i="24"/>
  <c r="AC89" i="24"/>
  <c r="AC121" i="24"/>
  <c r="AC153" i="24"/>
  <c r="AC185" i="24"/>
  <c r="AC207" i="23"/>
  <c r="AE207" i="18"/>
  <c r="AE57" i="1"/>
  <c r="AC9" i="1"/>
  <c r="AE133" i="1"/>
  <c r="AD137" i="1"/>
  <c r="AC141" i="1"/>
  <c r="AE165" i="1"/>
  <c r="AD169" i="1"/>
  <c r="AC173" i="1"/>
  <c r="AD45" i="1"/>
  <c r="AE73" i="1"/>
  <c r="AD77" i="1"/>
  <c r="AC81" i="1"/>
  <c r="AD109" i="1"/>
  <c r="AC113" i="1"/>
  <c r="AD141" i="1"/>
  <c r="AC145" i="1"/>
  <c r="AE169" i="1"/>
  <c r="AE201" i="1"/>
  <c r="AD205" i="1"/>
  <c r="AE13" i="1"/>
  <c r="AD49" i="1"/>
  <c r="AC53" i="1"/>
  <c r="AE149" i="1"/>
  <c r="AC25" i="1"/>
  <c r="AD25" i="1"/>
  <c r="AE89" i="1"/>
  <c r="AE145" i="1"/>
  <c r="AD149" i="1"/>
  <c r="AC153" i="1"/>
  <c r="AD181" i="1"/>
  <c r="AC185" i="1"/>
  <c r="AE17" i="1"/>
  <c r="AE85" i="1"/>
  <c r="AD121" i="1"/>
  <c r="AE181" i="1"/>
  <c r="AD185" i="1"/>
  <c r="AD9" i="1"/>
  <c r="AE29" i="1"/>
  <c r="AD125" i="1"/>
  <c r="AD157" i="1"/>
  <c r="AC161" i="1"/>
  <c r="AE61" i="1"/>
  <c r="AD65" i="1"/>
  <c r="AC69" i="1"/>
  <c r="AE93" i="1"/>
  <c r="AD97" i="1"/>
  <c r="AC101" i="1"/>
  <c r="AE113" i="1"/>
  <c r="AE125" i="1"/>
  <c r="AD129" i="1"/>
  <c r="AE157" i="1"/>
  <c r="AD161" i="1"/>
  <c r="AE189" i="1"/>
  <c r="AD193" i="1"/>
  <c r="AC197" i="1"/>
  <c r="AD21" i="1"/>
  <c r="AD13" i="1"/>
  <c r="AE37" i="1"/>
  <c r="AD41" i="1"/>
  <c r="AC45" i="1"/>
  <c r="AD69" i="1"/>
  <c r="AC73" i="1"/>
  <c r="AE193" i="1"/>
  <c r="AD197" i="1"/>
  <c r="AC201" i="1"/>
  <c r="AE49" i="1"/>
  <c r="AD53" i="1"/>
  <c r="AC57" i="1"/>
  <c r="AE77" i="1"/>
  <c r="AD81" i="1"/>
  <c r="AC85" i="1"/>
  <c r="AE109" i="1"/>
  <c r="AD113" i="1"/>
  <c r="AE173" i="1"/>
  <c r="AE205" i="1"/>
  <c r="AC17" i="1"/>
  <c r="AC49" i="1"/>
  <c r="AE97" i="1"/>
  <c r="AD101" i="1"/>
  <c r="AC105" i="1"/>
  <c r="AC133" i="1"/>
  <c r="AC165" i="1"/>
  <c r="AC189" i="1"/>
  <c r="AD17" i="1"/>
  <c r="AC21" i="1"/>
  <c r="AE45" i="1"/>
  <c r="AE69" i="1"/>
  <c r="AD73" i="1"/>
  <c r="AC77" i="1"/>
  <c r="AE101" i="1"/>
  <c r="AD105" i="1"/>
  <c r="AC109" i="1"/>
  <c r="AD133" i="1"/>
  <c r="AD165" i="1"/>
  <c r="AC169" i="1"/>
  <c r="AE185" i="1"/>
  <c r="AD189" i="1"/>
  <c r="AC193" i="1"/>
  <c r="AE25" i="1"/>
  <c r="AE81" i="1"/>
  <c r="AC129" i="1"/>
  <c r="AE141" i="1"/>
  <c r="AE153" i="1"/>
  <c r="AC29" i="1"/>
  <c r="AE65" i="1"/>
  <c r="AC117" i="1"/>
  <c r="AD29" i="1"/>
  <c r="AC33" i="1"/>
  <c r="AE53" i="1"/>
  <c r="AD57" i="1"/>
  <c r="AD85" i="1"/>
  <c r="AC89" i="1"/>
  <c r="AD117" i="1"/>
  <c r="AC121" i="1"/>
  <c r="AE129" i="1"/>
  <c r="AC137" i="1"/>
  <c r="AD145" i="1"/>
  <c r="AC149" i="1"/>
  <c r="AE161" i="1"/>
  <c r="AD173" i="1"/>
  <c r="AC177" i="1"/>
  <c r="AE197" i="1"/>
  <c r="AD201" i="1"/>
  <c r="AC205" i="1"/>
  <c r="AD33" i="1"/>
  <c r="AC37" i="1"/>
  <c r="AC61" i="1"/>
  <c r="AD89" i="1"/>
  <c r="AC93" i="1"/>
  <c r="AE105" i="1"/>
  <c r="AE117" i="1"/>
  <c r="AD177" i="1"/>
  <c r="AC181" i="1"/>
  <c r="AC13" i="1"/>
  <c r="AE21" i="1"/>
  <c r="AE33" i="1"/>
  <c r="AD37" i="1"/>
  <c r="AC41" i="1"/>
  <c r="AD61" i="1"/>
  <c r="AC65" i="1"/>
  <c r="AD93" i="1"/>
  <c r="AC97" i="1"/>
  <c r="AE121" i="1"/>
  <c r="AC125" i="1"/>
  <c r="AE137" i="1"/>
  <c r="AD153" i="1"/>
  <c r="AC157" i="1"/>
  <c r="AE177" i="1"/>
  <c r="AE9" i="1"/>
  <c r="AC207" i="19" l="1"/>
  <c r="AC207" i="16"/>
  <c r="AE207" i="15"/>
  <c r="AD207" i="19"/>
  <c r="AD207" i="16"/>
  <c r="AD207" i="1"/>
  <c r="AC207" i="22"/>
  <c r="AE207" i="16"/>
  <c r="AC207" i="17"/>
  <c r="AD207" i="14"/>
  <c r="AD207" i="21"/>
  <c r="AE207" i="1"/>
  <c r="AC207" i="1"/>
  <c r="Z5" i="33" l="1"/>
  <c r="Y5" i="33"/>
  <c r="AA5" i="33"/>
</calcChain>
</file>

<file path=xl/sharedStrings.xml><?xml version="1.0" encoding="utf-8"?>
<sst xmlns="http://schemas.openxmlformats.org/spreadsheetml/2006/main" count="7886" uniqueCount="27">
  <si>
    <t/>
  </si>
  <si>
    <t>Collect</t>
  </si>
  <si>
    <t>Prepaid</t>
  </si>
  <si>
    <t>Debit</t>
  </si>
  <si>
    <t>Debit card</t>
  </si>
  <si>
    <t>Direct Billed Collect</t>
  </si>
  <si>
    <t>Agency/Facility Totals</t>
  </si>
  <si>
    <t xml:space="preserve">Site
ID  </t>
  </si>
  <si>
    <t xml:space="preserve">             
Facility Name</t>
  </si>
  <si>
    <t xml:space="preserve">           
Tariff Band</t>
  </si>
  <si>
    <t xml:space="preserve"> 
 </t>
  </si>
  <si>
    <t>Call 
Count</t>
  </si>
  <si>
    <t>Bill   
Minutes</t>
  </si>
  <si>
    <t>Call   
Revenue</t>
  </si>
  <si>
    <t>Local</t>
  </si>
  <si>
    <t>Intrastate</t>
  </si>
  <si>
    <t>Collect Totals</t>
  </si>
  <si>
    <t>Prepaid Totals</t>
  </si>
  <si>
    <t>Debit Totals</t>
  </si>
  <si>
    <t>Debit card Totals</t>
  </si>
  <si>
    <t>Direct Billed Collect Totals</t>
  </si>
  <si>
    <t>Grand Totals</t>
  </si>
  <si>
    <t>Single Payment Call</t>
  </si>
  <si>
    <t>Single Payment Call Totals</t>
  </si>
  <si>
    <t>Interstate</t>
  </si>
  <si>
    <t>Site Total</t>
  </si>
  <si>
    <t>ICS PROVIDER NAME: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</si>
</sst>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.00"/>
    <numFmt numFmtId="165" formatCode="&quot;$&quot;#,##0"/>
  </numFmts>
  <fonts count="9" x14ac:knownFonts="1">
    <font>
      <sz val="10"/>
      <color rgb="FF000000"/>
      <name val="ARIAL"/>
    </font>
    <font>
      <sz val="18"/>
      <color rgb="FF00008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b/>
      <sz val="12"/>
      <color rgb="FF0000FF"/>
      <name val="ARIAL"/>
    </font>
    <font>
      <b/>
      <sz val="12"/>
      <color rgb="FF000000"/>
      <name val="Arial"/>
      <family val="2"/>
    </font>
    <font>
      <b/>
      <sz val="12"/>
      <color rgb="FF0000FF"/>
      <name val="Arial"/>
      <family val="2"/>
    </font>
    <font>
      <sz val="10"/>
      <color rgb="FF000000"/>
      <name val="Arial"/>
      <family val="2"/>
    </font>
    <font>
      <sz val="18"/>
      <color rgb="FF00008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8C8C8"/>
      </patternFill>
    </fill>
    <fill>
      <patternFill patternType="solid">
        <fgColor rgb="FFFFF8DC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5" fillId="0" borderId="0" xfId="0" applyFont="1"/>
    <xf numFmtId="0" fontId="1" fillId="2" borderId="0" xfId="0" applyNumberFormat="1" applyFont="1" applyFill="1" applyAlignment="1">
      <alignment wrapText="1"/>
    </xf>
    <xf numFmtId="0" fontId="8" fillId="2" borderId="0" xfId="0" applyNumberFormat="1" applyFont="1" applyFill="1" applyAlignment="1">
      <alignment wrapText="1"/>
    </xf>
    <xf numFmtId="0" fontId="3" fillId="3" borderId="7" xfId="0" applyNumberFormat="1" applyFont="1" applyFill="1" applyBorder="1" applyAlignment="1">
      <alignment horizontal="left"/>
    </xf>
    <xf numFmtId="0" fontId="2" fillId="3" borderId="8" xfId="0" applyNumberFormat="1" applyFont="1" applyFill="1" applyBorder="1" applyAlignment="1">
      <alignment horizontal="center" wrapText="1"/>
    </xf>
    <xf numFmtId="0" fontId="0" fillId="0" borderId="1" xfId="0" applyNumberFormat="1" applyFont="1" applyFill="1" applyBorder="1" applyAlignment="1">
      <alignment horizontal="left" wrapText="1"/>
    </xf>
    <xf numFmtId="3" fontId="0" fillId="0" borderId="1" xfId="0" applyNumberFormat="1" applyFont="1" applyFill="1" applyBorder="1" applyAlignment="1">
      <alignment horizontal="right"/>
    </xf>
    <xf numFmtId="165" fontId="0" fillId="0" borderId="1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/>
    </xf>
    <xf numFmtId="0" fontId="7" fillId="0" borderId="1" xfId="0" applyNumberFormat="1" applyFont="1" applyFill="1" applyBorder="1" applyAlignment="1">
      <alignment horizontal="left" wrapText="1"/>
    </xf>
    <xf numFmtId="0" fontId="7" fillId="0" borderId="20" xfId="0" applyNumberFormat="1" applyFont="1" applyFill="1" applyBorder="1" applyAlignment="1">
      <alignment horizontal="left" wrapText="1"/>
    </xf>
    <xf numFmtId="3" fontId="0" fillId="0" borderId="20" xfId="0" applyNumberFormat="1" applyFont="1" applyFill="1" applyBorder="1" applyAlignment="1">
      <alignment horizontal="right"/>
    </xf>
    <xf numFmtId="165" fontId="0" fillId="0" borderId="20" xfId="0" applyNumberFormat="1" applyFont="1" applyFill="1" applyBorder="1" applyAlignment="1">
      <alignment horizontal="right"/>
    </xf>
    <xf numFmtId="164" fontId="0" fillId="0" borderId="20" xfId="0" applyNumberFormat="1" applyFont="1" applyFill="1" applyBorder="1" applyAlignment="1">
      <alignment horizontal="right"/>
    </xf>
    <xf numFmtId="3" fontId="3" fillId="0" borderId="20" xfId="0" applyNumberFormat="1" applyFont="1" applyFill="1" applyBorder="1" applyAlignment="1">
      <alignment horizontal="center"/>
    </xf>
    <xf numFmtId="0" fontId="0" fillId="0" borderId="18" xfId="0" applyNumberFormat="1" applyFont="1" applyFill="1" applyBorder="1" applyAlignment="1">
      <alignment horizontal="left" wrapText="1"/>
    </xf>
    <xf numFmtId="3" fontId="0" fillId="0" borderId="18" xfId="0" applyNumberFormat="1" applyFont="1" applyFill="1" applyBorder="1" applyAlignment="1">
      <alignment horizontal="right"/>
    </xf>
    <xf numFmtId="164" fontId="0" fillId="0" borderId="18" xfId="0" applyNumberFormat="1" applyFont="1" applyFill="1" applyBorder="1" applyAlignment="1">
      <alignment horizontal="right"/>
    </xf>
    <xf numFmtId="3" fontId="3" fillId="0" borderId="18" xfId="0" applyNumberFormat="1" applyFont="1" applyFill="1" applyBorder="1" applyAlignment="1">
      <alignment horizontal="center"/>
    </xf>
    <xf numFmtId="0" fontId="3" fillId="4" borderId="23" xfId="0" applyNumberFormat="1" applyFont="1" applyFill="1" applyBorder="1" applyAlignment="1">
      <alignment wrapText="1"/>
    </xf>
    <xf numFmtId="0" fontId="3" fillId="4" borderId="24" xfId="0" applyNumberFormat="1" applyFont="1" applyFill="1" applyBorder="1" applyAlignment="1">
      <alignment wrapText="1"/>
    </xf>
    <xf numFmtId="0" fontId="3" fillId="3" borderId="24" xfId="0" applyNumberFormat="1" applyFont="1" applyFill="1" applyBorder="1" applyAlignment="1">
      <alignment horizontal="left"/>
    </xf>
    <xf numFmtId="3" fontId="3" fillId="4" borderId="24" xfId="0" applyNumberFormat="1" applyFont="1" applyFill="1" applyBorder="1" applyAlignment="1">
      <alignment horizontal="center"/>
    </xf>
    <xf numFmtId="165" fontId="3" fillId="4" borderId="24" xfId="0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>
      <alignment horizontal="left"/>
    </xf>
    <xf numFmtId="0" fontId="0" fillId="3" borderId="26" xfId="0" applyNumberFormat="1" applyFont="1" applyFill="1" applyBorder="1" applyAlignment="1">
      <alignment horizontal="left"/>
    </xf>
    <xf numFmtId="0" fontId="0" fillId="3" borderId="27" xfId="0" applyNumberFormat="1" applyFont="1" applyFill="1" applyBorder="1" applyAlignment="1">
      <alignment horizontal="left"/>
    </xf>
    <xf numFmtId="0" fontId="0" fillId="0" borderId="0" xfId="0" applyBorder="1"/>
    <xf numFmtId="165" fontId="0" fillId="0" borderId="18" xfId="0" applyNumberFormat="1" applyFont="1" applyFill="1" applyBorder="1" applyAlignment="1">
      <alignment horizontal="right"/>
    </xf>
    <xf numFmtId="0" fontId="3" fillId="4" borderId="13" xfId="0" applyNumberFormat="1" applyFont="1" applyFill="1" applyBorder="1" applyAlignment="1">
      <alignment horizontal="center" wrapText="1"/>
    </xf>
    <xf numFmtId="0" fontId="3" fillId="4" borderId="14" xfId="0" applyNumberFormat="1" applyFont="1" applyFill="1" applyBorder="1" applyAlignment="1">
      <alignment horizontal="center" wrapText="1"/>
    </xf>
    <xf numFmtId="165" fontId="3" fillId="0" borderId="10" xfId="0" applyNumberFormat="1" applyFont="1" applyFill="1" applyBorder="1" applyAlignment="1">
      <alignment horizontal="center"/>
    </xf>
    <xf numFmtId="165" fontId="3" fillId="0" borderId="11" xfId="0" applyNumberFormat="1" applyFont="1" applyFill="1" applyBorder="1" applyAlignment="1">
      <alignment horizontal="center"/>
    </xf>
    <xf numFmtId="165" fontId="3" fillId="0" borderId="21" xfId="0" applyNumberFormat="1" applyFont="1" applyFill="1" applyBorder="1" applyAlignment="1">
      <alignment horizontal="center"/>
    </xf>
    <xf numFmtId="165" fontId="3" fillId="4" borderId="25" xfId="0" applyNumberFormat="1" applyFont="1" applyFill="1" applyBorder="1" applyAlignment="1">
      <alignment horizontal="center"/>
    </xf>
    <xf numFmtId="165" fontId="3" fillId="0" borderId="22" xfId="0" applyNumberFormat="1" applyFont="1" applyFill="1" applyBorder="1" applyAlignment="1">
      <alignment horizontal="center"/>
    </xf>
    <xf numFmtId="0" fontId="4" fillId="3" borderId="24" xfId="0" applyNumberFormat="1" applyFont="1" applyFill="1" applyBorder="1" applyAlignment="1">
      <alignment horizontal="center" wrapText="1"/>
    </xf>
    <xf numFmtId="0" fontId="5" fillId="0" borderId="28" xfId="0" applyNumberFormat="1" applyFont="1" applyFill="1" applyBorder="1" applyAlignment="1">
      <alignment wrapText="1"/>
    </xf>
    <xf numFmtId="0" fontId="5" fillId="0" borderId="29" xfId="0" applyNumberFormat="1" applyFont="1" applyFill="1" applyBorder="1" applyAlignment="1">
      <alignment wrapText="1"/>
    </xf>
    <xf numFmtId="0" fontId="5" fillId="3" borderId="29" xfId="0" applyNumberFormat="1" applyFont="1" applyFill="1" applyBorder="1" applyAlignment="1">
      <alignment horizontal="left"/>
    </xf>
    <xf numFmtId="0" fontId="3" fillId="4" borderId="12" xfId="0" applyNumberFormat="1" applyFont="1" applyFill="1" applyBorder="1" applyAlignment="1">
      <alignment horizontal="center" wrapText="1"/>
    </xf>
    <xf numFmtId="0" fontId="3" fillId="4" borderId="13" xfId="0" applyNumberFormat="1" applyFont="1" applyFill="1" applyBorder="1" applyAlignment="1">
      <alignment horizontal="left" wrapText="1"/>
    </xf>
    <xf numFmtId="3" fontId="5" fillId="0" borderId="29" xfId="0" applyNumberFormat="1" applyFont="1" applyFill="1" applyBorder="1" applyAlignment="1">
      <alignment horizontal="center"/>
    </xf>
    <xf numFmtId="165" fontId="5" fillId="0" borderId="29" xfId="0" applyNumberFormat="1" applyFont="1" applyFill="1" applyBorder="1" applyAlignment="1">
      <alignment horizontal="center"/>
    </xf>
    <xf numFmtId="165" fontId="5" fillId="0" borderId="30" xfId="0" applyNumberFormat="1" applyFont="1" applyFill="1" applyBorder="1" applyAlignment="1">
      <alignment horizontal="center"/>
    </xf>
    <xf numFmtId="3" fontId="5" fillId="0" borderId="28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 vertical="center"/>
    </xf>
    <xf numFmtId="1" fontId="0" fillId="0" borderId="16" xfId="0" applyNumberFormat="1" applyFont="1" applyFill="1" applyBorder="1" applyAlignment="1">
      <alignment horizontal="center" vertical="center"/>
    </xf>
    <xf numFmtId="0" fontId="0" fillId="0" borderId="17" xfId="0" applyNumberFormat="1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 vertical="center"/>
    </xf>
    <xf numFmtId="1" fontId="0" fillId="0" borderId="19" xfId="0" applyNumberFormat="1" applyFont="1" applyFill="1" applyBorder="1" applyAlignment="1">
      <alignment horizontal="center" vertical="center"/>
    </xf>
    <xf numFmtId="0" fontId="0" fillId="0" borderId="20" xfId="0" applyNumberFormat="1" applyFont="1" applyFill="1" applyBorder="1" applyAlignment="1">
      <alignment horizontal="center" vertical="center"/>
    </xf>
    <xf numFmtId="1" fontId="0" fillId="0" borderId="20" xfId="0" applyNumberFormat="1" applyFont="1" applyFill="1" applyBorder="1" applyAlignment="1">
      <alignment horizontal="center" vertical="center"/>
    </xf>
    <xf numFmtId="1" fontId="0" fillId="0" borderId="17" xfId="0" applyNumberFormat="1" applyFont="1" applyFill="1" applyBorder="1" applyAlignment="1">
      <alignment horizontal="center" vertical="center"/>
    </xf>
    <xf numFmtId="1" fontId="0" fillId="0" borderId="18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vertical="center" wrapText="1"/>
    </xf>
    <xf numFmtId="0" fontId="1" fillId="2" borderId="3" xfId="0" applyNumberFormat="1" applyFont="1" applyFill="1" applyBorder="1" applyAlignment="1">
      <alignment vertical="center" wrapText="1"/>
    </xf>
    <xf numFmtId="0" fontId="1" fillId="2" borderId="4" xfId="0" applyNumberFormat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2" fillId="3" borderId="5" xfId="0" applyNumberFormat="1" applyFont="1" applyFill="1" applyBorder="1" applyAlignment="1">
      <alignment horizontal="center" wrapText="1"/>
    </xf>
    <xf numFmtId="0" fontId="2" fillId="3" borderId="6" xfId="0" applyNumberFormat="1" applyFont="1" applyFill="1" applyBorder="1" applyAlignment="1">
      <alignment horizontal="center" wrapText="1"/>
    </xf>
    <xf numFmtId="0" fontId="5" fillId="3" borderId="6" xfId="0" applyNumberFormat="1" applyFont="1" applyFill="1" applyBorder="1" applyAlignment="1">
      <alignment horizontal="center" wrapText="1"/>
    </xf>
    <xf numFmtId="0" fontId="2" fillId="3" borderId="9" xfId="0" applyNumberFormat="1" applyFont="1" applyFill="1" applyBorder="1" applyAlignment="1">
      <alignment horizontal="center" wrapText="1"/>
    </xf>
    <xf numFmtId="0" fontId="2" fillId="3" borderId="10" xfId="0" applyNumberFormat="1" applyFont="1" applyFill="1" applyBorder="1" applyAlignment="1">
      <alignment horizontal="center" wrapText="1"/>
    </xf>
    <xf numFmtId="0" fontId="4" fillId="3" borderId="24" xfId="0" applyNumberFormat="1" applyFont="1" applyFill="1" applyBorder="1" applyAlignment="1">
      <alignment horizontal="center" wrapText="1"/>
    </xf>
    <xf numFmtId="0" fontId="4" fillId="3" borderId="25" xfId="0" applyNumberFormat="1" applyFont="1" applyFill="1" applyBorder="1" applyAlignment="1">
      <alignment horizontal="center" wrapText="1"/>
    </xf>
    <xf numFmtId="0" fontId="4" fillId="3" borderId="23" xfId="0" applyNumberFormat="1" applyFont="1" applyFill="1" applyBorder="1" applyAlignment="1">
      <alignment horizontal="center" wrapText="1"/>
    </xf>
    <xf numFmtId="0" fontId="6" fillId="3" borderId="24" xfId="0" applyNumberFormat="1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vertical="center" wrapText="1"/>
    </xf>
    <xf numFmtId="0" fontId="1" fillId="2" borderId="0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88" workbookViewId="0">
      <selection activeCell="C2" sqref="C2:J2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57"/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C8" si="0">E7+I7+M7+Q7+U7+Y7</f>
        <v>0</v>
      </c>
      <c r="AD7" s="10">
        <f t="shared" ref="AD7:AD8" si="1">F7+J7+N7+R7+V7+Z7</f>
        <v>0</v>
      </c>
      <c r="AE7" s="34">
        <f t="shared" ref="AE7:AE8" si="2">G7+K7+O7+S7+W7+AA7</f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1"/>
        <v>0</v>
      </c>
      <c r="AE8" s="35">
        <f t="shared" si="2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C12" si="3">E11+I11+M11+Q11+U11+Y11</f>
        <v>0</v>
      </c>
      <c r="AD11" s="10">
        <f t="shared" ref="AD11:AD12" si="4">F11+J11+N11+R11+V11+Z11</f>
        <v>0</v>
      </c>
      <c r="AE11" s="34">
        <f t="shared" ref="AE11:AE12" si="5">G11+K11+O11+S11+W11+AA11</f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3"/>
        <v>0</v>
      </c>
      <c r="AD12" s="10">
        <f t="shared" si="4"/>
        <v>0</v>
      </c>
      <c r="AE12" s="34">
        <f t="shared" si="5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C16" si="6">E15+I15+M15+Q15+U15+Y15</f>
        <v>0</v>
      </c>
      <c r="AD15" s="10">
        <f t="shared" ref="AD15:AD16" si="7">F15+J15+N15+R15+V15+Z15</f>
        <v>0</v>
      </c>
      <c r="AE15" s="34">
        <f t="shared" ref="AE15:AE16" si="8">G15+K15+O15+S15+W15+AA15</f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6"/>
        <v>0</v>
      </c>
      <c r="AD16" s="10">
        <f t="shared" si="7"/>
        <v>0</v>
      </c>
      <c r="AE16" s="34">
        <f t="shared" si="8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C20" si="9">E19+I19+M19+Q19+U19+Y19</f>
        <v>0</v>
      </c>
      <c r="AD19" s="10">
        <f t="shared" ref="AD19:AD20" si="10">F19+J19+N19+R19+V19+Z19</f>
        <v>0</v>
      </c>
      <c r="AE19" s="34">
        <f t="shared" ref="AE19:AE20" si="11">G19+K19+O19+S19+W19+AA19</f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9"/>
        <v>0</v>
      </c>
      <c r="AD20" s="10">
        <f t="shared" si="10"/>
        <v>0</v>
      </c>
      <c r="AE20" s="34">
        <f t="shared" si="11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C24" si="12">E23+I23+M23+Q23+U23+Y23</f>
        <v>0</v>
      </c>
      <c r="AD23" s="10">
        <f t="shared" ref="AD23:AD24" si="13">F23+J23+N23+R23+V23+Z23</f>
        <v>0</v>
      </c>
      <c r="AE23" s="34">
        <f t="shared" ref="AE23:AE24" si="14">G23+K23+O23+S23+W23+AA23</f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12"/>
        <v>0</v>
      </c>
      <c r="AD24" s="10">
        <f t="shared" si="13"/>
        <v>0</v>
      </c>
      <c r="AE24" s="34">
        <f t="shared" si="1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C28" si="15">E27+I27+M27+Q27+U27+Y27</f>
        <v>0</v>
      </c>
      <c r="AD27" s="10">
        <f t="shared" ref="AD27:AD28" si="16">F27+J27+N27+R27+V27+Z27</f>
        <v>0</v>
      </c>
      <c r="AE27" s="34">
        <f t="shared" ref="AE27:AE28" si="17">G27+K27+O27+S27+W27+AA27</f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15"/>
        <v>0</v>
      </c>
      <c r="AD28" s="10">
        <f t="shared" si="16"/>
        <v>0</v>
      </c>
      <c r="AE28" s="34">
        <f t="shared" si="17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C32" si="18">E31+I31+M31+Q31+U31+Y31</f>
        <v>0</v>
      </c>
      <c r="AD31" s="10">
        <f t="shared" ref="AD31:AD32" si="19">F31+J31+N31+R31+V31+Z31</f>
        <v>0</v>
      </c>
      <c r="AE31" s="34">
        <f t="shared" ref="AE31:AE32" si="20">G31+K31+O31+S31+W31+AA31</f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18"/>
        <v>0</v>
      </c>
      <c r="AD32" s="10">
        <f t="shared" si="19"/>
        <v>0</v>
      </c>
      <c r="AE32" s="34">
        <f t="shared" si="20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C36" si="21">E35+I35+M35+Q35+U35+Y35</f>
        <v>0</v>
      </c>
      <c r="AD35" s="10">
        <f t="shared" ref="AD35:AD36" si="22">F35+J35+N35+R35+V35+Z35</f>
        <v>0</v>
      </c>
      <c r="AE35" s="34">
        <f t="shared" ref="AE35:AE36" si="23">G35+K35+O35+S35+W35+AA35</f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21"/>
        <v>0</v>
      </c>
      <c r="AD36" s="10">
        <f t="shared" si="22"/>
        <v>0</v>
      </c>
      <c r="AE36" s="34">
        <f t="shared" si="23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C40" si="24">E39+I39+M39+Q39+U39+Y39</f>
        <v>0</v>
      </c>
      <c r="AD39" s="10">
        <f t="shared" ref="AD39:AD40" si="25">F39+J39+N39+R39+V39+Z39</f>
        <v>0</v>
      </c>
      <c r="AE39" s="34">
        <f t="shared" ref="AE39:AE40" si="26">G39+K39+O39+S39+W39+AA39</f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24"/>
        <v>0</v>
      </c>
      <c r="AD40" s="10">
        <f t="shared" si="25"/>
        <v>0</v>
      </c>
      <c r="AE40" s="34">
        <f t="shared" si="26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C44" si="27">E43+I43+M43+Q43+U43+Y43</f>
        <v>0</v>
      </c>
      <c r="AD43" s="10">
        <f t="shared" ref="AD43:AD44" si="28">F43+J43+N43+R43+V43+Z43</f>
        <v>0</v>
      </c>
      <c r="AE43" s="34">
        <f t="shared" ref="AE43:AE44" si="29">G43+K43+O43+S43+W43+AA43</f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27"/>
        <v>0</v>
      </c>
      <c r="AD44" s="10">
        <f t="shared" si="28"/>
        <v>0</v>
      </c>
      <c r="AE44" s="34">
        <f t="shared" si="2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C48" si="30">E47+I47+M47+Q47+U47+Y47</f>
        <v>0</v>
      </c>
      <c r="AD47" s="10">
        <f t="shared" ref="AD47:AD48" si="31">F47+J47+N47+R47+V47+Z47</f>
        <v>0</v>
      </c>
      <c r="AE47" s="34">
        <f t="shared" ref="AE47:AE48" si="32">G47+K47+O47+S47+W47+AA47</f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30"/>
        <v>0</v>
      </c>
      <c r="AD48" s="10">
        <f t="shared" si="31"/>
        <v>0</v>
      </c>
      <c r="AE48" s="34">
        <f t="shared" si="32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C52" si="33">E51+I51+M51+Q51+U51+Y51</f>
        <v>0</v>
      </c>
      <c r="AD51" s="10">
        <f t="shared" ref="AD51:AD52" si="34">F51+J51+N51+R51+V51+Z51</f>
        <v>0</v>
      </c>
      <c r="AE51" s="34">
        <f t="shared" ref="AE51:AE52" si="35">G51+K51+O51+S51+W51+AA51</f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33"/>
        <v>0</v>
      </c>
      <c r="AD52" s="10">
        <f t="shared" si="34"/>
        <v>0</v>
      </c>
      <c r="AE52" s="34">
        <f t="shared" si="35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C56" si="36">E55+I55+M55+Q55+U55+Y55</f>
        <v>0</v>
      </c>
      <c r="AD55" s="10">
        <f t="shared" ref="AD55:AD56" si="37">F55+J55+N55+R55+V55+Z55</f>
        <v>0</v>
      </c>
      <c r="AE55" s="34">
        <f t="shared" ref="AE55:AE56" si="38">G55+K55+O55+S55+W55+AA55</f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36"/>
        <v>0</v>
      </c>
      <c r="AD56" s="10">
        <f t="shared" si="37"/>
        <v>0</v>
      </c>
      <c r="AE56" s="34">
        <f t="shared" si="38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C60" si="39">E59+I59+M59+Q59+U59+Y59</f>
        <v>0</v>
      </c>
      <c r="AD59" s="10">
        <f t="shared" ref="AD59:AD60" si="40">F59+J59+N59+R59+V59+Z59</f>
        <v>0</v>
      </c>
      <c r="AE59" s="34">
        <f t="shared" ref="AE59:AE60" si="41">G59+K59+O59+S59+W59+AA59</f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39"/>
        <v>0</v>
      </c>
      <c r="AD60" s="10">
        <f t="shared" si="40"/>
        <v>0</v>
      </c>
      <c r="AE60" s="34">
        <f t="shared" si="41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C64" si="42">E63+I63+M63+Q63+U63+Y63</f>
        <v>0</v>
      </c>
      <c r="AD63" s="10">
        <f t="shared" ref="AD63:AD64" si="43">F63+J63+N63+R63+V63+Z63</f>
        <v>0</v>
      </c>
      <c r="AE63" s="34">
        <f t="shared" ref="AE63:AE64" si="44">G63+K63+O63+S63+W63+AA63</f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42"/>
        <v>0</v>
      </c>
      <c r="AD64" s="10">
        <f t="shared" si="43"/>
        <v>0</v>
      </c>
      <c r="AE64" s="34">
        <f t="shared" si="4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C68" si="45">E67+I67+M67+Q67+U67+Y67</f>
        <v>0</v>
      </c>
      <c r="AD67" s="10">
        <f t="shared" ref="AD67:AD68" si="46">F67+J67+N67+R67+V67+Z67</f>
        <v>0</v>
      </c>
      <c r="AE67" s="34">
        <f t="shared" ref="AE67:AE68" si="47">G67+K67+O67+S67+W67+AA67</f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45"/>
        <v>0</v>
      </c>
      <c r="AD68" s="10">
        <f t="shared" si="46"/>
        <v>0</v>
      </c>
      <c r="AE68" s="34">
        <f t="shared" si="47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C72" si="48">E71+I71+M71+Q71+U71+Y71</f>
        <v>0</v>
      </c>
      <c r="AD71" s="10">
        <f t="shared" ref="AD71:AD72" si="49">F71+J71+N71+R71+V71+Z71</f>
        <v>0</v>
      </c>
      <c r="AE71" s="34">
        <f t="shared" ref="AE71:AE72" si="50">G71+K71+O71+S71+W71+AA71</f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48"/>
        <v>0</v>
      </c>
      <c r="AD72" s="10">
        <f t="shared" si="49"/>
        <v>0</v>
      </c>
      <c r="AE72" s="34">
        <f t="shared" si="50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C76" si="51">E75+I75+M75+Q75+U75+Y75</f>
        <v>0</v>
      </c>
      <c r="AD75" s="10">
        <f t="shared" ref="AD75:AD76" si="52">F75+J75+N75+R75+V75+Z75</f>
        <v>0</v>
      </c>
      <c r="AE75" s="34">
        <f t="shared" ref="AE75:AE76" si="53">G75+K75+O75+S75+W75+AA75</f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51"/>
        <v>0</v>
      </c>
      <c r="AD76" s="10">
        <f t="shared" si="52"/>
        <v>0</v>
      </c>
      <c r="AE76" s="34">
        <f t="shared" si="53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C80" si="54">E79+I79+M79+Q79+U79+Y79</f>
        <v>0</v>
      </c>
      <c r="AD79" s="10">
        <f t="shared" ref="AD79:AD80" si="55">F79+J79+N79+R79+V79+Z79</f>
        <v>0</v>
      </c>
      <c r="AE79" s="34">
        <f t="shared" ref="AE79:AE80" si="56">G79+K79+O79+S79+W79+AA79</f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54"/>
        <v>0</v>
      </c>
      <c r="AD80" s="10">
        <f t="shared" si="55"/>
        <v>0</v>
      </c>
      <c r="AE80" s="34">
        <f t="shared" si="56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C84" si="57">E83+I83+M83+Q83+U83+Y83</f>
        <v>0</v>
      </c>
      <c r="AD83" s="10">
        <f t="shared" ref="AD83:AD84" si="58">F83+J83+N83+R83+V83+Z83</f>
        <v>0</v>
      </c>
      <c r="AE83" s="34">
        <f t="shared" ref="AE83:AE84" si="59">G83+K83+O83+S83+W83+AA83</f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57"/>
        <v>0</v>
      </c>
      <c r="AD84" s="10">
        <f t="shared" si="58"/>
        <v>0</v>
      </c>
      <c r="AE84" s="34">
        <f t="shared" si="5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C88" si="60">E87+I87+M87+Q87+U87+Y87</f>
        <v>0</v>
      </c>
      <c r="AD87" s="10">
        <f t="shared" ref="AD87:AD88" si="61">F87+J87+N87+R87+V87+Z87</f>
        <v>0</v>
      </c>
      <c r="AE87" s="34">
        <f t="shared" ref="AE87:AE88" si="62">G87+K87+O87+S87+W87+AA87</f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60"/>
        <v>0</v>
      </c>
      <c r="AD88" s="10">
        <f t="shared" si="61"/>
        <v>0</v>
      </c>
      <c r="AE88" s="34">
        <f t="shared" si="62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C92" si="63">E91+I91+M91+Q91+U91+Y91</f>
        <v>0</v>
      </c>
      <c r="AD91" s="10">
        <f t="shared" ref="AD91:AD92" si="64">F91+J91+N91+R91+V91+Z91</f>
        <v>0</v>
      </c>
      <c r="AE91" s="34">
        <f t="shared" ref="AE91:AE92" si="65">G91+K91+O91+S91+W91+AA91</f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63"/>
        <v>0</v>
      </c>
      <c r="AD92" s="10">
        <f t="shared" si="64"/>
        <v>0</v>
      </c>
      <c r="AE92" s="34">
        <f t="shared" si="65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C96" si="66">E95+I95+M95+Q95+U95+Y95</f>
        <v>0</v>
      </c>
      <c r="AD95" s="10">
        <f t="shared" ref="AD95:AD96" si="67">F95+J95+N95+R95+V95+Z95</f>
        <v>0</v>
      </c>
      <c r="AE95" s="34">
        <f t="shared" ref="AE95:AE96" si="68">G95+K95+O95+S95+W95+AA95</f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66"/>
        <v>0</v>
      </c>
      <c r="AD96" s="10">
        <f t="shared" si="67"/>
        <v>0</v>
      </c>
      <c r="AE96" s="34">
        <f t="shared" si="68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C100" si="69">E99+I99+M99+Q99+U99+Y99</f>
        <v>0</v>
      </c>
      <c r="AD99" s="10">
        <f t="shared" ref="AD99:AD100" si="70">F99+J99+N99+R99+V99+Z99</f>
        <v>0</v>
      </c>
      <c r="AE99" s="34">
        <f t="shared" ref="AE99:AE100" si="71">G99+K99+O99+S99+W99+AA99</f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69"/>
        <v>0</v>
      </c>
      <c r="AD100" s="10">
        <f t="shared" si="70"/>
        <v>0</v>
      </c>
      <c r="AE100" s="34">
        <f t="shared" si="71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C104" si="72">E103+I103+M103+Q103+U103+Y103</f>
        <v>0</v>
      </c>
      <c r="AD103" s="10">
        <f t="shared" ref="AD103:AD104" si="73">F103+J103+N103+R103+V103+Z103</f>
        <v>0</v>
      </c>
      <c r="AE103" s="34">
        <f t="shared" ref="AE103:AE104" si="74">G103+K103+O103+S103+W103+AA103</f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72"/>
        <v>0</v>
      </c>
      <c r="AD104" s="10">
        <f t="shared" si="73"/>
        <v>0</v>
      </c>
      <c r="AE104" s="34">
        <f t="shared" si="7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C108" si="75">E107+I107+M107+Q107+U107+Y107</f>
        <v>0</v>
      </c>
      <c r="AD107" s="10">
        <f t="shared" ref="AD107:AD108" si="76">F107+J107+N107+R107+V107+Z107</f>
        <v>0</v>
      </c>
      <c r="AE107" s="34">
        <f t="shared" ref="AE107:AE108" si="77">G107+K107+O107+S107+W107+AA107</f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75"/>
        <v>0</v>
      </c>
      <c r="AD108" s="10">
        <f t="shared" si="76"/>
        <v>0</v>
      </c>
      <c r="AE108" s="34">
        <f t="shared" si="77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C112" si="78">E111+I111+M111+Q111+U111+Y111</f>
        <v>0</v>
      </c>
      <c r="AD111" s="10">
        <f t="shared" ref="AD111:AD112" si="79">F111+J111+N111+R111+V111+Z111</f>
        <v>0</v>
      </c>
      <c r="AE111" s="34">
        <f t="shared" ref="AE111:AE112" si="80">G111+K111+O111+S111+W111+AA111</f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78"/>
        <v>0</v>
      </c>
      <c r="AD112" s="10">
        <f t="shared" si="79"/>
        <v>0</v>
      </c>
      <c r="AE112" s="34">
        <f t="shared" si="80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C116" si="81">E115+I115+M115+Q115+U115+Y115</f>
        <v>0</v>
      </c>
      <c r="AD115" s="10">
        <f t="shared" ref="AD115:AD116" si="82">F115+J115+N115+R115+V115+Z115</f>
        <v>0</v>
      </c>
      <c r="AE115" s="34">
        <f t="shared" ref="AE115:AE116" si="83">G115+K115+O115+S115+W115+AA115</f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81"/>
        <v>0</v>
      </c>
      <c r="AD116" s="10">
        <f t="shared" si="82"/>
        <v>0</v>
      </c>
      <c r="AE116" s="34">
        <f t="shared" si="83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C120" si="84">E119+I119+M119+Q119+U119+Y119</f>
        <v>0</v>
      </c>
      <c r="AD119" s="10">
        <f t="shared" ref="AD119:AD120" si="85">F119+J119+N119+R119+V119+Z119</f>
        <v>0</v>
      </c>
      <c r="AE119" s="34">
        <f t="shared" ref="AE119:AE120" si="86">G119+K119+O119+S119+W119+AA119</f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84"/>
        <v>0</v>
      </c>
      <c r="AD120" s="10">
        <f t="shared" si="85"/>
        <v>0</v>
      </c>
      <c r="AE120" s="34">
        <f t="shared" si="86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C124" si="87">E123+I123+M123+Q123+U123+Y123</f>
        <v>0</v>
      </c>
      <c r="AD123" s="10">
        <f t="shared" ref="AD123:AD124" si="88">F123+J123+N123+R123+V123+Z123</f>
        <v>0</v>
      </c>
      <c r="AE123" s="34">
        <f t="shared" ref="AE123:AE124" si="89">G123+K123+O123+S123+W123+AA123</f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87"/>
        <v>0</v>
      </c>
      <c r="AD124" s="10">
        <f t="shared" si="88"/>
        <v>0</v>
      </c>
      <c r="AE124" s="34">
        <f t="shared" si="8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C128" si="90">E127+I127+M127+Q127+U127+Y127</f>
        <v>0</v>
      </c>
      <c r="AD127" s="10">
        <f t="shared" ref="AD127:AD128" si="91">F127+J127+N127+R127+V127+Z127</f>
        <v>0</v>
      </c>
      <c r="AE127" s="34">
        <f t="shared" ref="AE127:AE128" si="92">G127+K127+O127+S127+W127+AA127</f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90"/>
        <v>0</v>
      </c>
      <c r="AD128" s="10">
        <f t="shared" si="91"/>
        <v>0</v>
      </c>
      <c r="AE128" s="34">
        <f t="shared" si="92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C132" si="93">E131+I131+M131+Q131+U131+Y131</f>
        <v>0</v>
      </c>
      <c r="AD131" s="10">
        <f t="shared" ref="AD131:AD132" si="94">F131+J131+N131+R131+V131+Z131</f>
        <v>0</v>
      </c>
      <c r="AE131" s="34">
        <f t="shared" ref="AE131:AE132" si="95">G131+K131+O131+S131+W131+AA131</f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93"/>
        <v>0</v>
      </c>
      <c r="AD132" s="10">
        <f t="shared" si="94"/>
        <v>0</v>
      </c>
      <c r="AE132" s="34">
        <f t="shared" si="95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C136" si="96">E135+I135+M135+Q135+U135+Y135</f>
        <v>0</v>
      </c>
      <c r="AD135" s="10">
        <f t="shared" ref="AD135:AD136" si="97">F135+J135+N135+R135+V135+Z135</f>
        <v>0</v>
      </c>
      <c r="AE135" s="34">
        <f t="shared" ref="AE135:AE136" si="98">G135+K135+O135+S135+W135+AA135</f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96"/>
        <v>0</v>
      </c>
      <c r="AD136" s="10">
        <f t="shared" si="97"/>
        <v>0</v>
      </c>
      <c r="AE136" s="34">
        <f t="shared" si="98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C140" si="99">E139+I139+M139+Q139+U139+Y139</f>
        <v>0</v>
      </c>
      <c r="AD139" s="10">
        <f t="shared" ref="AD139:AD140" si="100">F139+J139+N139+R139+V139+Z139</f>
        <v>0</v>
      </c>
      <c r="AE139" s="34">
        <f t="shared" ref="AE139:AE140" si="101">G139+K139+O139+S139+W139+AA139</f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99"/>
        <v>0</v>
      </c>
      <c r="AD140" s="10">
        <f t="shared" si="100"/>
        <v>0</v>
      </c>
      <c r="AE140" s="34">
        <f t="shared" si="101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C144" si="102">E143+I143+M143+Q143+U143+Y143</f>
        <v>0</v>
      </c>
      <c r="AD143" s="10">
        <f t="shared" ref="AD143:AD144" si="103">F143+J143+N143+R143+V143+Z143</f>
        <v>0</v>
      </c>
      <c r="AE143" s="34">
        <f t="shared" ref="AE143:AE144" si="104">G143+K143+O143+S143+W143+AA143</f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102"/>
        <v>0</v>
      </c>
      <c r="AD144" s="10">
        <f t="shared" si="103"/>
        <v>0</v>
      </c>
      <c r="AE144" s="34">
        <f t="shared" si="10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C148" si="105">E147+I147+M147+Q147+U147+Y147</f>
        <v>0</v>
      </c>
      <c r="AD147" s="10">
        <f t="shared" ref="AD147:AD148" si="106">F147+J147+N147+R147+V147+Z147</f>
        <v>0</v>
      </c>
      <c r="AE147" s="34">
        <f t="shared" ref="AE147:AE148" si="107">G147+K147+O147+S147+W147+AA147</f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105"/>
        <v>0</v>
      </c>
      <c r="AD148" s="10">
        <f t="shared" si="106"/>
        <v>0</v>
      </c>
      <c r="AE148" s="34">
        <f t="shared" si="107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C152" si="108">E151+I151+M151+Q151+U151+Y151</f>
        <v>0</v>
      </c>
      <c r="AD151" s="10">
        <f t="shared" ref="AD151:AD152" si="109">F151+J151+N151+R151+V151+Z151</f>
        <v>0</v>
      </c>
      <c r="AE151" s="34">
        <f t="shared" ref="AE151:AE152" si="110">G151+K151+O151+S151+W151+AA151</f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108"/>
        <v>0</v>
      </c>
      <c r="AD152" s="10">
        <f t="shared" si="109"/>
        <v>0</v>
      </c>
      <c r="AE152" s="34">
        <f t="shared" si="110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C156" si="111">E155+I155+M155+Q155+U155+Y155</f>
        <v>0</v>
      </c>
      <c r="AD155" s="10">
        <f t="shared" ref="AD155:AD156" si="112">F155+J155+N155+R155+V155+Z155</f>
        <v>0</v>
      </c>
      <c r="AE155" s="34">
        <f t="shared" ref="AE155:AE156" si="113">G155+K155+O155+S155+W155+AA155</f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111"/>
        <v>0</v>
      </c>
      <c r="AD156" s="10">
        <f t="shared" si="112"/>
        <v>0</v>
      </c>
      <c r="AE156" s="34">
        <f t="shared" si="113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C160" si="114">E159+I159+M159+Q159+U159+Y159</f>
        <v>0</v>
      </c>
      <c r="AD159" s="10">
        <f t="shared" ref="AD159:AD160" si="115">F159+J159+N159+R159+V159+Z159</f>
        <v>0</v>
      </c>
      <c r="AE159" s="34">
        <f t="shared" ref="AE159:AE160" si="116">G159+K159+O159+S159+W159+AA159</f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114"/>
        <v>0</v>
      </c>
      <c r="AD160" s="10">
        <f t="shared" si="115"/>
        <v>0</v>
      </c>
      <c r="AE160" s="34">
        <f t="shared" si="116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C164" si="117">E163+I163+M163+Q163+U163+Y163</f>
        <v>0</v>
      </c>
      <c r="AD163" s="10">
        <f t="shared" ref="AD163:AD164" si="118">F163+J163+N163+R163+V163+Z163</f>
        <v>0</v>
      </c>
      <c r="AE163" s="34">
        <f t="shared" ref="AE163:AE164" si="119">G163+K163+O163+S163+W163+AA163</f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117"/>
        <v>0</v>
      </c>
      <c r="AD164" s="10">
        <f t="shared" si="118"/>
        <v>0</v>
      </c>
      <c r="AE164" s="34">
        <f t="shared" si="11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C168" si="120">E167+I167+M167+Q167+U167+Y167</f>
        <v>0</v>
      </c>
      <c r="AD167" s="10">
        <f t="shared" ref="AD167:AD168" si="121">F167+J167+N167+R167+V167+Z167</f>
        <v>0</v>
      </c>
      <c r="AE167" s="34">
        <f t="shared" ref="AE167:AE168" si="122">G167+K167+O167+S167+W167+AA167</f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120"/>
        <v>0</v>
      </c>
      <c r="AD168" s="10">
        <f t="shared" si="121"/>
        <v>0</v>
      </c>
      <c r="AE168" s="34">
        <f t="shared" si="122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C172" si="123">E171+I171+M171+Q171+U171+Y171</f>
        <v>0</v>
      </c>
      <c r="AD171" s="10">
        <f t="shared" ref="AD171:AD172" si="124">F171+J171+N171+R171+V171+Z171</f>
        <v>0</v>
      </c>
      <c r="AE171" s="34">
        <f t="shared" ref="AE171:AE172" si="125">G171+K171+O171+S171+W171+AA171</f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123"/>
        <v>0</v>
      </c>
      <c r="AD172" s="10">
        <f t="shared" si="124"/>
        <v>0</v>
      </c>
      <c r="AE172" s="34">
        <f t="shared" si="125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C176" si="126">E175+I175+M175+Q175+U175+Y175</f>
        <v>0</v>
      </c>
      <c r="AD175" s="10">
        <f t="shared" ref="AD175:AD176" si="127">F175+J175+N175+R175+V175+Z175</f>
        <v>0</v>
      </c>
      <c r="AE175" s="34">
        <f t="shared" ref="AE175:AE176" si="128">G175+K175+O175+S175+W175+AA175</f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126"/>
        <v>0</v>
      </c>
      <c r="AD176" s="10">
        <f t="shared" si="127"/>
        <v>0</v>
      </c>
      <c r="AE176" s="34">
        <f t="shared" si="128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C180" si="129">E179+I179+M179+Q179+U179+Y179</f>
        <v>0</v>
      </c>
      <c r="AD179" s="10">
        <f t="shared" ref="AD179:AD180" si="130">F179+J179+N179+R179+V179+Z179</f>
        <v>0</v>
      </c>
      <c r="AE179" s="34">
        <f t="shared" ref="AE179:AE180" si="131">G179+K179+O179+S179+W179+AA179</f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129"/>
        <v>0</v>
      </c>
      <c r="AD180" s="10">
        <f t="shared" si="130"/>
        <v>0</v>
      </c>
      <c r="AE180" s="34">
        <f t="shared" si="131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C184" si="132">E183+I183+M183+Q183+U183+Y183</f>
        <v>0</v>
      </c>
      <c r="AD183" s="10">
        <f t="shared" ref="AD183:AD184" si="133">F183+J183+N183+R183+V183+Z183</f>
        <v>0</v>
      </c>
      <c r="AE183" s="34">
        <f t="shared" ref="AE183:AE184" si="134">G183+K183+O183+S183+W183+AA183</f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132"/>
        <v>0</v>
      </c>
      <c r="AD184" s="10">
        <f t="shared" si="133"/>
        <v>0</v>
      </c>
      <c r="AE184" s="34">
        <f t="shared" si="13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C188" si="135">E187+I187+M187+Q187+U187+Y187</f>
        <v>0</v>
      </c>
      <c r="AD187" s="10">
        <f t="shared" ref="AD187:AD188" si="136">F187+J187+N187+R187+V187+Z187</f>
        <v>0</v>
      </c>
      <c r="AE187" s="34">
        <f t="shared" ref="AE187:AE188" si="137">G187+K187+O187+S187+W187+AA187</f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135"/>
        <v>0</v>
      </c>
      <c r="AD188" s="10">
        <f t="shared" si="136"/>
        <v>0</v>
      </c>
      <c r="AE188" s="34">
        <f t="shared" si="137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C192" si="138">E191+I191+M191+Q191+U191+Y191</f>
        <v>0</v>
      </c>
      <c r="AD191" s="10">
        <f t="shared" ref="AD191:AD192" si="139">F191+J191+N191+R191+V191+Z191</f>
        <v>0</v>
      </c>
      <c r="AE191" s="34">
        <f t="shared" ref="AE191:AE192" si="140">G191+K191+O191+S191+W191+AA191</f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138"/>
        <v>0</v>
      </c>
      <c r="AD192" s="10">
        <f t="shared" si="139"/>
        <v>0</v>
      </c>
      <c r="AE192" s="34">
        <f t="shared" si="140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C196" si="141">E195+I195+M195+Q195+U195+Y195</f>
        <v>0</v>
      </c>
      <c r="AD195" s="10">
        <f t="shared" ref="AD195:AD196" si="142">F195+J195+N195+R195+V195+Z195</f>
        <v>0</v>
      </c>
      <c r="AE195" s="34">
        <f t="shared" ref="AE195:AE196" si="143">G195+K195+O195+S195+W195+AA195</f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141"/>
        <v>0</v>
      </c>
      <c r="AD196" s="10">
        <f t="shared" si="142"/>
        <v>0</v>
      </c>
      <c r="AE196" s="34">
        <f t="shared" si="143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C200" si="144">E199+I199+M199+Q199+U199+Y199</f>
        <v>0</v>
      </c>
      <c r="AD199" s="10">
        <f t="shared" ref="AD199:AD200" si="145">F199+J199+N199+R199+V199+Z199</f>
        <v>0</v>
      </c>
      <c r="AE199" s="34">
        <f t="shared" ref="AE199:AE200" si="146">G199+K199+O199+S199+W199+AA199</f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144"/>
        <v>0</v>
      </c>
      <c r="AD200" s="10">
        <f t="shared" si="145"/>
        <v>0</v>
      </c>
      <c r="AE200" s="34">
        <f t="shared" si="146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C204" si="147">E203+I203+M203+Q203+U203+Y203</f>
        <v>0</v>
      </c>
      <c r="AD203" s="10">
        <f t="shared" ref="AD203:AD204" si="148">F203+J203+N203+R203+V203+Z203</f>
        <v>0</v>
      </c>
      <c r="AE203" s="34">
        <f t="shared" ref="AE203:AE204" si="149">G203+K203+O203+S203+W203+AA203</f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147"/>
        <v>0</v>
      </c>
      <c r="AD204" s="10">
        <f t="shared" si="148"/>
        <v>0</v>
      </c>
      <c r="AE204" s="34">
        <f t="shared" si="1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1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1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1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1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1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1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1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1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1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1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1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1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1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156"/>
        <v>0</v>
      </c>
    </row>
  </sheetData>
  <mergeCells count="118">
    <mergeCell ref="Y206:AA206"/>
    <mergeCell ref="AC206:AE206"/>
    <mergeCell ref="A206:C206"/>
    <mergeCell ref="E206:G206"/>
    <mergeCell ref="M206:O206"/>
    <mergeCell ref="Q206:S206"/>
    <mergeCell ref="U206:W206"/>
    <mergeCell ref="B22:B24"/>
    <mergeCell ref="A26:A28"/>
    <mergeCell ref="B26:B28"/>
    <mergeCell ref="A30:A32"/>
    <mergeCell ref="B30:B32"/>
    <mergeCell ref="I206:K206"/>
    <mergeCell ref="A22:A24"/>
    <mergeCell ref="A46:A48"/>
    <mergeCell ref="B46:B48"/>
    <mergeCell ref="A50:A52"/>
    <mergeCell ref="B50:B52"/>
    <mergeCell ref="A54:A56"/>
    <mergeCell ref="B54:B56"/>
    <mergeCell ref="A34:A36"/>
    <mergeCell ref="B34:B36"/>
    <mergeCell ref="C2:J2"/>
    <mergeCell ref="A1:AE1"/>
    <mergeCell ref="A6:A8"/>
    <mergeCell ref="B6:B8"/>
    <mergeCell ref="A10:A12"/>
    <mergeCell ref="B10:B12"/>
    <mergeCell ref="A14:A16"/>
    <mergeCell ref="B14:B16"/>
    <mergeCell ref="A18:A20"/>
    <mergeCell ref="B18:B20"/>
    <mergeCell ref="A4:C4"/>
    <mergeCell ref="E4:G4"/>
    <mergeCell ref="M4:O4"/>
    <mergeCell ref="Q4:S4"/>
    <mergeCell ref="U4:W4"/>
    <mergeCell ref="Y4:AA4"/>
    <mergeCell ref="AC4:AE4"/>
    <mergeCell ref="I4:K4"/>
    <mergeCell ref="A38:A40"/>
    <mergeCell ref="B38:B40"/>
    <mergeCell ref="A42:A44"/>
    <mergeCell ref="B42:B44"/>
    <mergeCell ref="A70:A72"/>
    <mergeCell ref="B70:B72"/>
    <mergeCell ref="A74:A76"/>
    <mergeCell ref="B74:B76"/>
    <mergeCell ref="A78:A80"/>
    <mergeCell ref="B78:B80"/>
    <mergeCell ref="A58:A60"/>
    <mergeCell ref="B58:B60"/>
    <mergeCell ref="A62:A64"/>
    <mergeCell ref="B62:B64"/>
    <mergeCell ref="A66:A68"/>
    <mergeCell ref="B66:B68"/>
    <mergeCell ref="A94:A96"/>
    <mergeCell ref="B94:B96"/>
    <mergeCell ref="A98:A100"/>
    <mergeCell ref="B98:B100"/>
    <mergeCell ref="A102:A104"/>
    <mergeCell ref="B102:B104"/>
    <mergeCell ref="A82:A84"/>
    <mergeCell ref="B82:B84"/>
    <mergeCell ref="A86:A88"/>
    <mergeCell ref="B86:B88"/>
    <mergeCell ref="A90:A92"/>
    <mergeCell ref="B90:B92"/>
    <mergeCell ref="A118:A120"/>
    <mergeCell ref="B118:B120"/>
    <mergeCell ref="A122:A124"/>
    <mergeCell ref="B122:B124"/>
    <mergeCell ref="A126:A128"/>
    <mergeCell ref="B126:B128"/>
    <mergeCell ref="A106:A108"/>
    <mergeCell ref="B106:B108"/>
    <mergeCell ref="A110:A112"/>
    <mergeCell ref="B110:B112"/>
    <mergeCell ref="A114:A116"/>
    <mergeCell ref="B114:B116"/>
    <mergeCell ref="A142:A144"/>
    <mergeCell ref="B142:B144"/>
    <mergeCell ref="A146:A148"/>
    <mergeCell ref="B146:B148"/>
    <mergeCell ref="A150:A152"/>
    <mergeCell ref="B150:B152"/>
    <mergeCell ref="A130:A132"/>
    <mergeCell ref="B130:B132"/>
    <mergeCell ref="A134:A136"/>
    <mergeCell ref="B134:B136"/>
    <mergeCell ref="A138:A140"/>
    <mergeCell ref="B138:B140"/>
    <mergeCell ref="A166:A168"/>
    <mergeCell ref="B166:B168"/>
    <mergeCell ref="A170:A172"/>
    <mergeCell ref="B170:B172"/>
    <mergeCell ref="A174:A176"/>
    <mergeCell ref="B174:B176"/>
    <mergeCell ref="A154:A156"/>
    <mergeCell ref="B154:B156"/>
    <mergeCell ref="A158:A160"/>
    <mergeCell ref="B158:B160"/>
    <mergeCell ref="A162:A164"/>
    <mergeCell ref="B162:B164"/>
    <mergeCell ref="A202:A204"/>
    <mergeCell ref="B202:B204"/>
    <mergeCell ref="A190:A192"/>
    <mergeCell ref="B190:B192"/>
    <mergeCell ref="A194:A196"/>
    <mergeCell ref="B194:B196"/>
    <mergeCell ref="A198:A200"/>
    <mergeCell ref="B198:B200"/>
    <mergeCell ref="A178:A180"/>
    <mergeCell ref="B178:B180"/>
    <mergeCell ref="A182:A184"/>
    <mergeCell ref="B182:B184"/>
    <mergeCell ref="A186:A188"/>
    <mergeCell ref="B186:B188"/>
  </mergeCells>
  <pageMargins left="0.7" right="0.7" top="0.75" bottom="0.75" header="0.3" footer="0.3"/>
  <pageSetup orientation="portrait" horizontalDpi="300" verticalDpi="300" r:id="rId1"/>
  <ignoredErrors>
    <ignoredError sqref="AC9:AE9 AC13:AE13 AC17:AE20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F9" sqref="AF9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G115" sqref="AG11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I13" sqref="AI13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"/>
  <sheetViews>
    <sheetView tabSelected="1" workbookViewId="0">
      <selection activeCell="M32" sqref="M32"/>
    </sheetView>
  </sheetViews>
  <sheetFormatPr defaultRowHeight="13.2" x14ac:dyDescent="0.25"/>
  <cols>
    <col min="1" max="3" width="14.109375" bestFit="1" customWidth="1"/>
    <col min="4" max="4" width="1.44140625" customWidth="1"/>
    <col min="5" max="7" width="14.109375" customWidth="1"/>
    <col min="8" max="8" width="1.44140625" bestFit="1" customWidth="1"/>
    <col min="9" max="11" width="14.109375" bestFit="1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customWidth="1"/>
    <col min="24" max="24" width="1.44140625" bestFit="1" customWidth="1"/>
    <col min="25" max="27" width="14.109375" bestFit="1" customWidth="1"/>
  </cols>
  <sheetData>
    <row r="1" spans="1:27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</row>
    <row r="2" spans="1:27" ht="22.8" customHeight="1" x14ac:dyDescent="0.4">
      <c r="A2" s="71"/>
      <c r="B2" s="71"/>
      <c r="C2" s="71"/>
      <c r="D2" s="71"/>
      <c r="E2" s="71"/>
      <c r="F2" s="71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6.8" thickTop="1" thickBot="1" x14ac:dyDescent="0.35">
      <c r="A4" s="68" t="s">
        <v>16</v>
      </c>
      <c r="B4" s="66"/>
      <c r="C4" s="66"/>
      <c r="D4" s="38"/>
      <c r="E4" s="69" t="s">
        <v>23</v>
      </c>
      <c r="F4" s="66"/>
      <c r="G4" s="66"/>
      <c r="H4" s="38" t="s">
        <v>0</v>
      </c>
      <c r="I4" s="66" t="s">
        <v>17</v>
      </c>
      <c r="J4" s="66"/>
      <c r="K4" s="66"/>
      <c r="L4" s="38" t="s">
        <v>0</v>
      </c>
      <c r="M4" s="66" t="s">
        <v>18</v>
      </c>
      <c r="N4" s="66"/>
      <c r="O4" s="66"/>
      <c r="P4" s="38" t="s">
        <v>0</v>
      </c>
      <c r="Q4" s="66" t="s">
        <v>19</v>
      </c>
      <c r="R4" s="66"/>
      <c r="S4" s="66"/>
      <c r="T4" s="38" t="s">
        <v>0</v>
      </c>
      <c r="U4" s="66" t="s">
        <v>20</v>
      </c>
      <c r="V4" s="66"/>
      <c r="W4" s="66"/>
      <c r="X4" s="38" t="s">
        <v>0</v>
      </c>
      <c r="Y4" s="66" t="s">
        <v>21</v>
      </c>
      <c r="Z4" s="66"/>
      <c r="AA4" s="67"/>
    </row>
    <row r="5" spans="1:27" s="1" customFormat="1" ht="16.8" thickTop="1" thickBot="1" x14ac:dyDescent="0.35">
      <c r="A5" s="47">
        <f>'Jan 2016'!E207+'FEB 2016'!E207+'MAR 2016'!E207+'APR 2016'!E207+'May 2016'!E207+'JUN 2016'!E207+'JUL 2016'!E207+'AUG 2016'!E207+'SEP 2016'!E207+'OCT 2016'!E207+'NOV 2016'!E207+'DEC 2016'!E207</f>
        <v>0</v>
      </c>
      <c r="B5" s="47">
        <f>'Jan 2016'!F207+'FEB 2016'!F207+'MAR 2016'!F207+'APR 2016'!F207+'May 2016'!F207+'JUN 2016'!F207+'JUL 2016'!F207+'AUG 2016'!F207+'SEP 2016'!F207+'OCT 2016'!F207+'NOV 2016'!F207+'DEC 2016'!F207</f>
        <v>0</v>
      </c>
      <c r="C5" s="47">
        <f>'Jan 2016'!G207+'FEB 2016'!G207+'MAR 2016'!G207+'APR 2016'!G207+'May 2016'!G207+'JUN 2016'!G207+'JUL 2016'!G207+'AUG 2016'!G207+'SEP 2016'!G207+'OCT 2016'!G207+'NOV 2016'!G207+'DEC 2016'!G207</f>
        <v>0</v>
      </c>
      <c r="D5" s="41"/>
      <c r="E5" s="47">
        <f>'Jan 2016'!I207+'FEB 2016'!I207+'MAR 2016'!I207+'APR 2016'!I207+'May 2016'!I207+'JUN 2016'!I207+'JUL 2016'!I207+'AUG 2016'!I207+'SEP 2016'!I207+'OCT 2016'!I207+'NOV 2016'!I207+'DEC 2016'!I207</f>
        <v>0</v>
      </c>
      <c r="F5" s="47">
        <f>'Jan 2016'!J207+'FEB 2016'!J207+'MAR 2016'!J207+'APR 2016'!J207+'May 2016'!J207+'JUN 2016'!J207+'JUL 2016'!J207+'AUG 2016'!J207+'SEP 2016'!J207+'OCT 2016'!J207+'NOV 2016'!J207+'DEC 2016'!J207</f>
        <v>0</v>
      </c>
      <c r="G5" s="47">
        <f>'Jan 2016'!K207+'FEB 2016'!K207+'MAR 2016'!K207+'APR 2016'!K207+'May 2016'!K207+'JUN 2016'!K207+'JUL 2016'!K207+'AUG 2016'!K207+'SEP 2016'!K207+'OCT 2016'!K207+'NOV 2016'!K207+'DEC 2016'!K207</f>
        <v>0</v>
      </c>
      <c r="H5" s="41"/>
      <c r="I5" s="47">
        <f>'Jan 2016'!M207+'FEB 2016'!M207+'MAR 2016'!M207+'APR 2016'!M207+'May 2016'!M207+'JUN 2016'!M207+'JUL 2016'!M207+'AUG 2016'!M207+'SEP 2016'!M207+'OCT 2016'!M207+'NOV 2016'!M207+'DEC 2016'!M207</f>
        <v>0</v>
      </c>
      <c r="J5" s="47">
        <f>'Jan 2016'!N207+'FEB 2016'!N207+'MAR 2016'!N207+'APR 2016'!N207+'May 2016'!N207+'JUN 2016'!N207+'JUL 2016'!N207+'AUG 2016'!N207+'SEP 2016'!N207+'OCT 2016'!N207+'NOV 2016'!N207+'DEC 2016'!N207</f>
        <v>0</v>
      </c>
      <c r="K5" s="47">
        <f>'Jan 2016'!O207+'FEB 2016'!O207+'MAR 2016'!O207+'APR 2016'!O207+'May 2016'!O207+'JUN 2016'!O207+'JUL 2016'!O207+'AUG 2016'!O207+'SEP 2016'!O207+'OCT 2016'!O207+'NOV 2016'!O207+'DEC 2016'!O207</f>
        <v>0</v>
      </c>
      <c r="L5" s="41"/>
      <c r="M5" s="47">
        <f>'Jan 2016'!Q207+'FEB 2016'!Q207+'MAR 2016'!Q207+'APR 2016'!Q207+'May 2016'!Q207+'JUN 2016'!Q207+'JUL 2016'!Q207+'AUG 2016'!Q207+'SEP 2016'!Q207+'OCT 2016'!Q207+'NOV 2016'!Q207+'DEC 2016'!Q207</f>
        <v>0</v>
      </c>
      <c r="N5" s="47">
        <f>'Jan 2016'!R207+'FEB 2016'!R207+'MAR 2016'!R207+'APR 2016'!R207+'May 2016'!R207+'JUN 2016'!R207+'JUL 2016'!R207+'AUG 2016'!R207+'SEP 2016'!R207+'OCT 2016'!R207+'NOV 2016'!R207+'DEC 2016'!R207</f>
        <v>0</v>
      </c>
      <c r="O5" s="47">
        <f>'Jan 2016'!S207+'FEB 2016'!S207+'MAR 2016'!S207+'APR 2016'!S207+'May 2016'!S207+'JUN 2016'!S207+'JUL 2016'!S207+'AUG 2016'!S207+'SEP 2016'!S207+'OCT 2016'!S207+'NOV 2016'!S207+'DEC 2016'!S207</f>
        <v>0</v>
      </c>
      <c r="P5" s="41" t="s">
        <v>0</v>
      </c>
      <c r="Q5" s="47">
        <f>'Jan 2016'!U207+'FEB 2016'!U207+'MAR 2016'!U207+'APR 2016'!U207+'May 2016'!U207+'JUN 2016'!U207+'JUL 2016'!U207+'AUG 2016'!U207+'SEP 2016'!U207+'OCT 2016'!U207+'NOV 2016'!U207+'DEC 2016'!U207</f>
        <v>0</v>
      </c>
      <c r="R5" s="47">
        <f>'Jan 2016'!V207+'FEB 2016'!V207+'MAR 2016'!V207+'APR 2016'!V207+'May 2016'!V207+'JUN 2016'!V207+'JUL 2016'!V207+'AUG 2016'!V207+'SEP 2016'!V207+'OCT 2016'!V207+'NOV 2016'!V207+'DEC 2016'!V207</f>
        <v>0</v>
      </c>
      <c r="S5" s="47">
        <f>'Jan 2016'!W207+'FEB 2016'!W207+'MAR 2016'!W207+'APR 2016'!W207+'May 2016'!W207+'JUN 2016'!W207+'JUL 2016'!W207+'AUG 2016'!W207+'SEP 2016'!W207+'OCT 2016'!W207+'NOV 2016'!W207+'DEC 2016'!W207</f>
        <v>0</v>
      </c>
      <c r="T5" s="41" t="s">
        <v>0</v>
      </c>
      <c r="U5" s="47">
        <f>'Jan 2016'!Y207+'FEB 2016'!Y207+'MAR 2016'!Y207+'APR 2016'!Y207+'May 2016'!Y207+'JUN 2016'!Y207+'JUL 2016'!Y207+'AUG 2016'!Y207+'SEP 2016'!Y207+'OCT 2016'!Y207+'NOV 2016'!Y207+'DEC 2016'!Y207</f>
        <v>0</v>
      </c>
      <c r="V5" s="47">
        <f>'Jan 2016'!Z207+'FEB 2016'!Z207+'MAR 2016'!Z207+'APR 2016'!Z207+'May 2016'!Z207+'JUN 2016'!Z207+'JUL 2016'!Z207+'AUG 2016'!Z207+'SEP 2016'!Z207+'OCT 2016'!Z207+'NOV 2016'!Z207+'DEC 2016'!Z207</f>
        <v>0</v>
      </c>
      <c r="W5" s="47">
        <f>'Jan 2016'!AA207+'FEB 2016'!AA207+'MAR 2016'!AA207+'APR 2016'!AA207+'May 2016'!AA207+'JUN 2016'!AA207+'JUL 2016'!AA207+'AUG 2016'!AA207+'SEP 2016'!AA207+'OCT 2016'!AA207+'NOV 2016'!AA207+'DEC 2016'!AA207</f>
        <v>0</v>
      </c>
      <c r="X5" s="41"/>
      <c r="Y5" s="47">
        <f>'Jan 2016'!AC207+'FEB 2016'!AC207+'MAR 2016'!AC207+'APR 2016'!AC207+'May 2016'!AC207+'JUN 2016'!AC207+'JUL 2016'!AC207+'AUG 2016'!AC207+'SEP 2016'!AC207+'OCT 2016'!AC207+'NOV 2016'!AC207+'DEC 2016'!AC207</f>
        <v>0</v>
      </c>
      <c r="Z5" s="47">
        <f>'Jan 2016'!AD207+'FEB 2016'!AD207+'MAR 2016'!AD207+'APR 2016'!AD207+'May 2016'!AD207+'JUN 2016'!AD207+'JUL 2016'!AD207+'AUG 2016'!AD207+'SEP 2016'!AD207+'OCT 2016'!AD207+'NOV 2016'!AD207+'DEC 2016'!AD207</f>
        <v>0</v>
      </c>
      <c r="AA5" s="47">
        <f>'Jan 2016'!AE207+'FEB 2016'!AE207+'MAR 2016'!AE207+'APR 2016'!AE207+'May 2016'!AE207+'JUN 2016'!AE207+'JUL 2016'!AE207+'AUG 2016'!AE207+'SEP 2016'!AE207+'OCT 2016'!AE207+'NOV 2016'!AE207+'DEC 2016'!AE207</f>
        <v>0</v>
      </c>
    </row>
  </sheetData>
  <mergeCells count="9">
    <mergeCell ref="Y4:AA4"/>
    <mergeCell ref="A4:C4"/>
    <mergeCell ref="A1:AA1"/>
    <mergeCell ref="A2:F2"/>
    <mergeCell ref="E4:G4"/>
    <mergeCell ref="I4:K4"/>
    <mergeCell ref="M4:O4"/>
    <mergeCell ref="Q4:S4"/>
    <mergeCell ref="U4:W4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84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S1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A172" workbookViewId="0">
      <selection activeCell="AC9" sqref="AC9:AE205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5" 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opLeftCell="O14" workbookViewId="0">
      <selection activeCell="AF14" sqref="AF14"/>
    </sheetView>
  </sheetViews>
  <sheetFormatPr defaultRowHeight="13.2" x14ac:dyDescent="0.25"/>
  <cols>
    <col min="1" max="1" width="7.109375" bestFit="1" customWidth="1"/>
    <col min="2" max="2" width="36.88671875" bestFit="1" customWidth="1"/>
    <col min="3" max="3" width="14" bestFit="1" customWidth="1"/>
    <col min="4" max="4" width="1.44140625" bestFit="1" customWidth="1"/>
    <col min="5" max="7" width="14.109375" bestFit="1" customWidth="1"/>
    <col min="8" max="8" width="1.44140625" customWidth="1"/>
    <col min="9" max="11" width="14.109375" customWidth="1"/>
    <col min="12" max="12" width="1.44140625" bestFit="1" customWidth="1"/>
    <col min="13" max="15" width="14.109375" bestFit="1" customWidth="1"/>
    <col min="16" max="16" width="1.44140625" bestFit="1" customWidth="1"/>
    <col min="17" max="19" width="14.109375" bestFit="1" customWidth="1"/>
    <col min="20" max="20" width="1.44140625" bestFit="1" customWidth="1"/>
    <col min="21" max="23" width="14.109375" bestFit="1" customWidth="1"/>
    <col min="24" max="24" width="1.44140625" bestFit="1" customWidth="1"/>
    <col min="25" max="27" width="14.109375" customWidth="1"/>
    <col min="28" max="28" width="1.44140625" bestFit="1" customWidth="1"/>
    <col min="29" max="31" width="14.109375" bestFit="1" customWidth="1"/>
  </cols>
  <sheetData>
    <row r="1" spans="1:32" x14ac:dyDescent="0.25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</row>
    <row r="2" spans="1:32" ht="22.8" customHeight="1" x14ac:dyDescent="0.4">
      <c r="A2" s="2"/>
      <c r="B2" s="3" t="s">
        <v>26</v>
      </c>
      <c r="C2" s="70">
        <f>'Jan 2016'!C2:J2</f>
        <v>0</v>
      </c>
      <c r="D2" s="58"/>
      <c r="E2" s="58"/>
      <c r="F2" s="58"/>
      <c r="G2" s="58"/>
      <c r="H2" s="58"/>
      <c r="I2" s="58"/>
      <c r="J2" s="5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2" ht="20.399999999999999" customHeight="1" thickBot="1" x14ac:dyDescent="0.4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6" customHeight="1" x14ac:dyDescent="0.3">
      <c r="A4" s="61"/>
      <c r="B4" s="62"/>
      <c r="C4" s="62"/>
      <c r="D4" s="5" t="s">
        <v>0</v>
      </c>
      <c r="E4" s="62" t="s">
        <v>1</v>
      </c>
      <c r="F4" s="62"/>
      <c r="G4" s="62"/>
      <c r="H4" s="5"/>
      <c r="I4" s="63" t="s">
        <v>22</v>
      </c>
      <c r="J4" s="62"/>
      <c r="K4" s="62"/>
      <c r="L4" s="5" t="s">
        <v>0</v>
      </c>
      <c r="M4" s="63" t="s">
        <v>2</v>
      </c>
      <c r="N4" s="62"/>
      <c r="O4" s="62"/>
      <c r="P4" s="5" t="s">
        <v>0</v>
      </c>
      <c r="Q4" s="64" t="s">
        <v>3</v>
      </c>
      <c r="R4" s="64"/>
      <c r="S4" s="64"/>
      <c r="T4" s="5" t="s">
        <v>0</v>
      </c>
      <c r="U4" s="63" t="s">
        <v>4</v>
      </c>
      <c r="V4" s="62"/>
      <c r="W4" s="62"/>
      <c r="X4" s="5" t="s">
        <v>0</v>
      </c>
      <c r="Y4" s="63" t="s">
        <v>5</v>
      </c>
      <c r="Z4" s="62"/>
      <c r="AA4" s="62"/>
      <c r="AB4" s="5" t="s">
        <v>0</v>
      </c>
      <c r="AC4" s="64" t="s">
        <v>6</v>
      </c>
      <c r="AD4" s="64"/>
      <c r="AE4" s="65"/>
      <c r="AF4" s="29"/>
    </row>
    <row r="5" spans="1:32" s="29" customFormat="1" ht="27" customHeight="1" thickBot="1" x14ac:dyDescent="0.3">
      <c r="A5" s="42" t="s">
        <v>7</v>
      </c>
      <c r="B5" s="31" t="s">
        <v>8</v>
      </c>
      <c r="C5" s="43" t="s">
        <v>9</v>
      </c>
      <c r="D5" s="4" t="s">
        <v>10</v>
      </c>
      <c r="E5" s="31" t="s">
        <v>11</v>
      </c>
      <c r="F5" s="31" t="s">
        <v>12</v>
      </c>
      <c r="G5" s="31" t="s">
        <v>13</v>
      </c>
      <c r="H5" s="4"/>
      <c r="I5" s="31" t="s">
        <v>11</v>
      </c>
      <c r="J5" s="31" t="s">
        <v>12</v>
      </c>
      <c r="K5" s="31" t="s">
        <v>13</v>
      </c>
      <c r="L5" s="4" t="s">
        <v>10</v>
      </c>
      <c r="M5" s="31" t="s">
        <v>11</v>
      </c>
      <c r="N5" s="31" t="s">
        <v>12</v>
      </c>
      <c r="O5" s="31" t="s">
        <v>13</v>
      </c>
      <c r="P5" s="4" t="s">
        <v>10</v>
      </c>
      <c r="Q5" s="31" t="s">
        <v>11</v>
      </c>
      <c r="R5" s="31" t="s">
        <v>12</v>
      </c>
      <c r="S5" s="31" t="s">
        <v>13</v>
      </c>
      <c r="T5" s="4" t="s">
        <v>10</v>
      </c>
      <c r="U5" s="31" t="s">
        <v>11</v>
      </c>
      <c r="V5" s="31" t="s">
        <v>12</v>
      </c>
      <c r="W5" s="31" t="s">
        <v>13</v>
      </c>
      <c r="X5" s="4" t="s">
        <v>10</v>
      </c>
      <c r="Y5" s="31" t="s">
        <v>11</v>
      </c>
      <c r="Z5" s="31" t="s">
        <v>12</v>
      </c>
      <c r="AA5" s="31" t="s">
        <v>13</v>
      </c>
      <c r="AB5" s="4" t="s">
        <v>10</v>
      </c>
      <c r="AC5" s="31" t="s">
        <v>11</v>
      </c>
      <c r="AD5" s="31" t="s">
        <v>12</v>
      </c>
      <c r="AE5" s="32" t="s">
        <v>13</v>
      </c>
    </row>
    <row r="6" spans="1:32" x14ac:dyDescent="0.25">
      <c r="A6" s="48"/>
      <c r="B6" s="50"/>
      <c r="C6" s="17" t="s">
        <v>14</v>
      </c>
      <c r="D6" s="26" t="s">
        <v>0</v>
      </c>
      <c r="E6" s="18"/>
      <c r="F6" s="18"/>
      <c r="G6" s="30"/>
      <c r="H6" s="26"/>
      <c r="I6" s="18"/>
      <c r="J6" s="19"/>
      <c r="K6" s="18"/>
      <c r="L6" s="26"/>
      <c r="M6" s="18"/>
      <c r="N6" s="18"/>
      <c r="O6" s="30"/>
      <c r="P6" s="26"/>
      <c r="Q6" s="18"/>
      <c r="R6" s="18"/>
      <c r="S6" s="30"/>
      <c r="T6" s="26" t="s">
        <v>0</v>
      </c>
      <c r="U6" s="18"/>
      <c r="V6" s="18"/>
      <c r="W6" s="30"/>
      <c r="X6" s="26"/>
      <c r="Y6" s="18"/>
      <c r="Z6" s="18"/>
      <c r="AA6" s="30"/>
      <c r="AB6" s="26"/>
      <c r="AC6" s="20">
        <f>E6+I6+M6+Q6+U6+Y6</f>
        <v>0</v>
      </c>
      <c r="AD6" s="20">
        <f>F6+J6+N6+R6+V6+Z6</f>
        <v>0</v>
      </c>
      <c r="AE6" s="33">
        <f>G6+K6+O6+S6+W6+AA6</f>
        <v>0</v>
      </c>
    </row>
    <row r="7" spans="1:32" x14ac:dyDescent="0.25">
      <c r="A7" s="48"/>
      <c r="B7" s="50"/>
      <c r="C7" s="6" t="s">
        <v>15</v>
      </c>
      <c r="D7" s="26" t="s">
        <v>0</v>
      </c>
      <c r="E7" s="7"/>
      <c r="F7" s="7"/>
      <c r="G7" s="8"/>
      <c r="H7" s="26"/>
      <c r="I7" s="7"/>
      <c r="J7" s="9"/>
      <c r="K7" s="7"/>
      <c r="L7" s="26"/>
      <c r="M7" s="7"/>
      <c r="N7" s="7"/>
      <c r="O7" s="8"/>
      <c r="P7" s="26"/>
      <c r="Q7" s="7"/>
      <c r="R7" s="7"/>
      <c r="S7" s="8"/>
      <c r="T7" s="26" t="s">
        <v>0</v>
      </c>
      <c r="U7" s="7"/>
      <c r="V7" s="7"/>
      <c r="W7" s="8"/>
      <c r="X7" s="26"/>
      <c r="Y7" s="7"/>
      <c r="Z7" s="7"/>
      <c r="AA7" s="8"/>
      <c r="AB7" s="26"/>
      <c r="AC7" s="10">
        <f t="shared" ref="AC7:AE8" si="0">E7+I7+M7+Q7+U7+Y7</f>
        <v>0</v>
      </c>
      <c r="AD7" s="10">
        <f t="shared" si="0"/>
        <v>0</v>
      </c>
      <c r="AE7" s="34">
        <f t="shared" si="0"/>
        <v>0</v>
      </c>
    </row>
    <row r="8" spans="1:32" ht="13.8" thickBot="1" x14ac:dyDescent="0.3">
      <c r="A8" s="48"/>
      <c r="B8" s="50"/>
      <c r="C8" s="12" t="s">
        <v>24</v>
      </c>
      <c r="D8" s="27" t="s">
        <v>0</v>
      </c>
      <c r="E8" s="13"/>
      <c r="F8" s="13"/>
      <c r="G8" s="14"/>
      <c r="H8" s="27"/>
      <c r="I8" s="13"/>
      <c r="J8" s="15"/>
      <c r="K8" s="13"/>
      <c r="L8" s="27"/>
      <c r="M8" s="13"/>
      <c r="N8" s="13"/>
      <c r="O8" s="14"/>
      <c r="P8" s="27"/>
      <c r="Q8" s="13"/>
      <c r="R8" s="13"/>
      <c r="S8" s="14"/>
      <c r="T8" s="27" t="s">
        <v>0</v>
      </c>
      <c r="U8" s="13"/>
      <c r="V8" s="13"/>
      <c r="W8" s="14"/>
      <c r="X8" s="27"/>
      <c r="Y8" s="13"/>
      <c r="Z8" s="13"/>
      <c r="AA8" s="14"/>
      <c r="AB8" s="27"/>
      <c r="AC8" s="16">
        <f t="shared" si="0"/>
        <v>0</v>
      </c>
      <c r="AD8" s="16">
        <f t="shared" si="0"/>
        <v>0</v>
      </c>
      <c r="AE8" s="35">
        <f t="shared" si="0"/>
        <v>0</v>
      </c>
    </row>
    <row r="9" spans="1:32" ht="14.4" thickTop="1" thickBot="1" x14ac:dyDescent="0.3">
      <c r="A9" s="21"/>
      <c r="B9" s="22"/>
      <c r="C9" s="22" t="s">
        <v>25</v>
      </c>
      <c r="D9" s="23" t="s">
        <v>0</v>
      </c>
      <c r="E9" s="24">
        <f>SUM(E6:E8)</f>
        <v>0</v>
      </c>
      <c r="F9" s="24">
        <f>SUM(F6:F8)</f>
        <v>0</v>
      </c>
      <c r="G9" s="25">
        <f>SUM(G6:G8)</f>
        <v>0</v>
      </c>
      <c r="H9" s="23"/>
      <c r="I9" s="24">
        <f>SUM(I6:I8)</f>
        <v>0</v>
      </c>
      <c r="J9" s="24">
        <f>SUM(J6:J8)</f>
        <v>0</v>
      </c>
      <c r="K9" s="24">
        <f>SUM(K6:K8)</f>
        <v>0</v>
      </c>
      <c r="L9" s="23"/>
      <c r="M9" s="24">
        <f>SUM(M6:M8)</f>
        <v>0</v>
      </c>
      <c r="N9" s="24">
        <f>SUM(N6:N8)</f>
        <v>0</v>
      </c>
      <c r="O9" s="25">
        <f>SUM(O6:O8)</f>
        <v>0</v>
      </c>
      <c r="P9" s="23"/>
      <c r="Q9" s="24">
        <f>SUM(Q6:Q8)</f>
        <v>0</v>
      </c>
      <c r="R9" s="24">
        <f>SUM(R6:R8)</f>
        <v>0</v>
      </c>
      <c r="S9" s="25">
        <f>SUM(S6:S8)</f>
        <v>0</v>
      </c>
      <c r="T9" s="23" t="s">
        <v>0</v>
      </c>
      <c r="U9" s="24">
        <f>SUM(U6:U8)</f>
        <v>0</v>
      </c>
      <c r="V9" s="24">
        <f>SUM(V6:V8)</f>
        <v>0</v>
      </c>
      <c r="W9" s="25">
        <f>SUM(W6:W8)</f>
        <v>0</v>
      </c>
      <c r="X9" s="23"/>
      <c r="Y9" s="24">
        <f>SUM(Y6:Y8)</f>
        <v>0</v>
      </c>
      <c r="Z9" s="24">
        <f>SUM(Z6:Z8)</f>
        <v>0</v>
      </c>
      <c r="AA9" s="25">
        <f>SUM(AA6:AA8)</f>
        <v>0</v>
      </c>
      <c r="AB9" s="23"/>
      <c r="AC9" s="24">
        <f>SUM(AC6:AC8)</f>
        <v>0</v>
      </c>
      <c r="AD9" s="24">
        <f>SUM(AD6:AD8)</f>
        <v>0</v>
      </c>
      <c r="AE9" s="36">
        <f>SUM(AE6:AE8)</f>
        <v>0</v>
      </c>
    </row>
    <row r="10" spans="1:32" ht="13.8" thickTop="1" x14ac:dyDescent="0.25">
      <c r="A10" s="48"/>
      <c r="B10" s="50"/>
      <c r="C10" s="17" t="s">
        <v>14</v>
      </c>
      <c r="D10" s="28" t="s">
        <v>0</v>
      </c>
      <c r="E10" s="18"/>
      <c r="F10" s="18"/>
      <c r="G10" s="19"/>
      <c r="H10" s="28"/>
      <c r="I10" s="18"/>
      <c r="J10" s="19"/>
      <c r="K10" s="18"/>
      <c r="L10" s="28"/>
      <c r="M10" s="18"/>
      <c r="N10" s="18"/>
      <c r="O10" s="19"/>
      <c r="P10" s="28"/>
      <c r="Q10" s="18"/>
      <c r="R10" s="18"/>
      <c r="S10" s="19"/>
      <c r="T10" s="28" t="s">
        <v>0</v>
      </c>
      <c r="U10" s="18"/>
      <c r="V10" s="18"/>
      <c r="W10" s="19"/>
      <c r="X10" s="28"/>
      <c r="Y10" s="18"/>
      <c r="Z10" s="18"/>
      <c r="AA10" s="19"/>
      <c r="AB10" s="28"/>
      <c r="AC10" s="20">
        <f>E10+I10+M10+Q10+U10+Y10</f>
        <v>0</v>
      </c>
      <c r="AD10" s="20">
        <f>F10+J10+N10+R10+V10+Z10</f>
        <v>0</v>
      </c>
      <c r="AE10" s="37">
        <f>G10+K10+O10+S10+W10+AA10</f>
        <v>0</v>
      </c>
    </row>
    <row r="11" spans="1:32" x14ac:dyDescent="0.25">
      <c r="A11" s="48"/>
      <c r="B11" s="50"/>
      <c r="C11" s="6" t="s">
        <v>15</v>
      </c>
      <c r="D11" s="26" t="s">
        <v>0</v>
      </c>
      <c r="E11" s="7"/>
      <c r="F11" s="7"/>
      <c r="G11" s="9"/>
      <c r="H11" s="26"/>
      <c r="I11" s="7"/>
      <c r="J11" s="9"/>
      <c r="K11" s="7"/>
      <c r="L11" s="26"/>
      <c r="M11" s="7"/>
      <c r="N11" s="7"/>
      <c r="O11" s="9"/>
      <c r="P11" s="26"/>
      <c r="Q11" s="7"/>
      <c r="R11" s="7"/>
      <c r="S11" s="9"/>
      <c r="T11" s="26" t="s">
        <v>0</v>
      </c>
      <c r="U11" s="7"/>
      <c r="V11" s="7"/>
      <c r="W11" s="9"/>
      <c r="X11" s="26"/>
      <c r="Y11" s="7"/>
      <c r="Z11" s="7"/>
      <c r="AA11" s="9"/>
      <c r="AB11" s="26"/>
      <c r="AC11" s="10">
        <f t="shared" ref="AC11:AE12" si="1">E11+I11+M11+Q11+U11+Y11</f>
        <v>0</v>
      </c>
      <c r="AD11" s="10">
        <f t="shared" si="1"/>
        <v>0</v>
      </c>
      <c r="AE11" s="34">
        <f t="shared" si="1"/>
        <v>0</v>
      </c>
    </row>
    <row r="12" spans="1:32" ht="13.8" thickBot="1" x14ac:dyDescent="0.3">
      <c r="A12" s="49"/>
      <c r="B12" s="51"/>
      <c r="C12" s="11" t="s">
        <v>24</v>
      </c>
      <c r="D12" s="27"/>
      <c r="E12" s="7"/>
      <c r="F12" s="7"/>
      <c r="G12" s="9"/>
      <c r="H12" s="27"/>
      <c r="I12" s="7"/>
      <c r="J12" s="9"/>
      <c r="K12" s="7"/>
      <c r="L12" s="27"/>
      <c r="M12" s="7"/>
      <c r="N12" s="7"/>
      <c r="O12" s="9"/>
      <c r="P12" s="27"/>
      <c r="Q12" s="7"/>
      <c r="R12" s="7"/>
      <c r="S12" s="9"/>
      <c r="T12" s="27"/>
      <c r="U12" s="7"/>
      <c r="V12" s="7"/>
      <c r="W12" s="9"/>
      <c r="X12" s="27"/>
      <c r="Y12" s="7"/>
      <c r="Z12" s="7"/>
      <c r="AA12" s="9"/>
      <c r="AB12" s="27"/>
      <c r="AC12" s="10">
        <f t="shared" si="1"/>
        <v>0</v>
      </c>
      <c r="AD12" s="10">
        <f t="shared" si="1"/>
        <v>0</v>
      </c>
      <c r="AE12" s="34">
        <f t="shared" si="1"/>
        <v>0</v>
      </c>
    </row>
    <row r="13" spans="1:32" ht="14.4" thickTop="1" thickBot="1" x14ac:dyDescent="0.3">
      <c r="A13" s="21"/>
      <c r="B13" s="22"/>
      <c r="C13" s="22" t="s">
        <v>25</v>
      </c>
      <c r="D13" s="23" t="s">
        <v>0</v>
      </c>
      <c r="E13" s="24">
        <f>SUM(E10:E12)</f>
        <v>0</v>
      </c>
      <c r="F13" s="24">
        <f>SUM(F10:F12)</f>
        <v>0</v>
      </c>
      <c r="G13" s="25">
        <f>SUM(G10:G12)</f>
        <v>0</v>
      </c>
      <c r="H13" s="23"/>
      <c r="I13" s="24">
        <f>SUM(I10:I12)</f>
        <v>0</v>
      </c>
      <c r="J13" s="24">
        <f>SUM(J10:J12)</f>
        <v>0</v>
      </c>
      <c r="K13" s="24">
        <f>SUM(K10:K12)</f>
        <v>0</v>
      </c>
      <c r="L13" s="23"/>
      <c r="M13" s="24">
        <f>SUM(M10:M12)</f>
        <v>0</v>
      </c>
      <c r="N13" s="24">
        <f>SUM(N10:N12)</f>
        <v>0</v>
      </c>
      <c r="O13" s="25">
        <f>SUM(O10:O12)</f>
        <v>0</v>
      </c>
      <c r="P13" s="23"/>
      <c r="Q13" s="24">
        <f>SUM(Q10:Q12)</f>
        <v>0</v>
      </c>
      <c r="R13" s="24">
        <f>SUM(R10:R12)</f>
        <v>0</v>
      </c>
      <c r="S13" s="25">
        <f>SUM(S10:S12)</f>
        <v>0</v>
      </c>
      <c r="T13" s="23" t="s">
        <v>0</v>
      </c>
      <c r="U13" s="24">
        <f>SUM(U10:U12)</f>
        <v>0</v>
      </c>
      <c r="V13" s="24">
        <f>SUM(V10:V12)</f>
        <v>0</v>
      </c>
      <c r="W13" s="25">
        <f>SUM(W10:W12)</f>
        <v>0</v>
      </c>
      <c r="X13" s="23"/>
      <c r="Y13" s="24">
        <f>SUM(Y10:Y12)</f>
        <v>0</v>
      </c>
      <c r="Z13" s="24">
        <f>SUM(Z10:Z12)</f>
        <v>0</v>
      </c>
      <c r="AA13" s="25">
        <f>SUM(AA10:AA12)</f>
        <v>0</v>
      </c>
      <c r="AB13" s="23"/>
      <c r="AC13" s="24">
        <f>SUM(AC10:AC12)</f>
        <v>0</v>
      </c>
      <c r="AD13" s="24">
        <f>SUM(AD10:AD12)</f>
        <v>0</v>
      </c>
      <c r="AE13" s="36">
        <f>SUM(AE10:AE12)</f>
        <v>0</v>
      </c>
    </row>
    <row r="14" spans="1:32" ht="13.8" thickTop="1" x14ac:dyDescent="0.25">
      <c r="A14" s="48"/>
      <c r="B14" s="50"/>
      <c r="C14" s="6" t="s">
        <v>14</v>
      </c>
      <c r="D14" s="28" t="s">
        <v>0</v>
      </c>
      <c r="E14" s="18"/>
      <c r="F14" s="18"/>
      <c r="G14" s="19"/>
      <c r="H14" s="28"/>
      <c r="I14" s="18"/>
      <c r="J14" s="19"/>
      <c r="K14" s="18"/>
      <c r="L14" s="28"/>
      <c r="M14" s="18"/>
      <c r="N14" s="18"/>
      <c r="O14" s="19"/>
      <c r="P14" s="28"/>
      <c r="Q14" s="18"/>
      <c r="R14" s="18"/>
      <c r="S14" s="19"/>
      <c r="T14" s="28" t="s">
        <v>0</v>
      </c>
      <c r="U14" s="18"/>
      <c r="V14" s="18"/>
      <c r="W14" s="19"/>
      <c r="X14" s="28"/>
      <c r="Y14" s="18"/>
      <c r="Z14" s="18"/>
      <c r="AA14" s="19"/>
      <c r="AB14" s="28"/>
      <c r="AC14" s="10">
        <f>E14+I14+M14+Q14+U14+Y14</f>
        <v>0</v>
      </c>
      <c r="AD14" s="10">
        <f>F14+J14+N14+R14+V14+Z14</f>
        <v>0</v>
      </c>
      <c r="AE14" s="34">
        <f>G14+K14+O14+S14+W14+AA14</f>
        <v>0</v>
      </c>
    </row>
    <row r="15" spans="1:32" x14ac:dyDescent="0.25">
      <c r="A15" s="48"/>
      <c r="B15" s="50"/>
      <c r="C15" s="6" t="s">
        <v>15</v>
      </c>
      <c r="D15" s="26" t="s">
        <v>0</v>
      </c>
      <c r="E15" s="7"/>
      <c r="F15" s="7"/>
      <c r="G15" s="9"/>
      <c r="H15" s="26"/>
      <c r="I15" s="7"/>
      <c r="J15" s="9"/>
      <c r="K15" s="7"/>
      <c r="L15" s="26"/>
      <c r="M15" s="7"/>
      <c r="N15" s="7"/>
      <c r="O15" s="9"/>
      <c r="P15" s="26"/>
      <c r="Q15" s="7"/>
      <c r="R15" s="7"/>
      <c r="S15" s="9"/>
      <c r="T15" s="26" t="s">
        <v>0</v>
      </c>
      <c r="U15" s="7"/>
      <c r="V15" s="7"/>
      <c r="W15" s="9"/>
      <c r="X15" s="26"/>
      <c r="Y15" s="7"/>
      <c r="Z15" s="7"/>
      <c r="AA15" s="9"/>
      <c r="AB15" s="26"/>
      <c r="AC15" s="10">
        <f t="shared" ref="AC15:AE16" si="2">E15+I15+M15+Q15+U15+Y15</f>
        <v>0</v>
      </c>
      <c r="AD15" s="10">
        <f t="shared" si="2"/>
        <v>0</v>
      </c>
      <c r="AE15" s="34">
        <f t="shared" si="2"/>
        <v>0</v>
      </c>
    </row>
    <row r="16" spans="1:32" ht="13.8" thickBot="1" x14ac:dyDescent="0.3">
      <c r="A16" s="49"/>
      <c r="B16" s="51"/>
      <c r="C16" s="11" t="s">
        <v>24</v>
      </c>
      <c r="D16" s="27" t="s">
        <v>0</v>
      </c>
      <c r="E16" s="7"/>
      <c r="F16" s="7"/>
      <c r="G16" s="9"/>
      <c r="H16" s="27"/>
      <c r="I16" s="7"/>
      <c r="J16" s="9"/>
      <c r="K16" s="7"/>
      <c r="L16" s="27"/>
      <c r="M16" s="7"/>
      <c r="N16" s="7"/>
      <c r="O16" s="9"/>
      <c r="P16" s="27"/>
      <c r="Q16" s="7"/>
      <c r="R16" s="7"/>
      <c r="S16" s="9"/>
      <c r="T16" s="27" t="s">
        <v>0</v>
      </c>
      <c r="U16" s="7"/>
      <c r="V16" s="7"/>
      <c r="W16" s="9"/>
      <c r="X16" s="27"/>
      <c r="Y16" s="7"/>
      <c r="Z16" s="7"/>
      <c r="AA16" s="9"/>
      <c r="AB16" s="27"/>
      <c r="AC16" s="10">
        <f t="shared" si="2"/>
        <v>0</v>
      </c>
      <c r="AD16" s="10">
        <f t="shared" si="2"/>
        <v>0</v>
      </c>
      <c r="AE16" s="34">
        <f t="shared" si="2"/>
        <v>0</v>
      </c>
    </row>
    <row r="17" spans="1:31" ht="14.4" thickTop="1" thickBot="1" x14ac:dyDescent="0.3">
      <c r="A17" s="21"/>
      <c r="B17" s="22"/>
      <c r="C17" s="22" t="s">
        <v>25</v>
      </c>
      <c r="D17" s="23" t="s">
        <v>0</v>
      </c>
      <c r="E17" s="24">
        <f>SUM(E14:E16)</f>
        <v>0</v>
      </c>
      <c r="F17" s="24">
        <f>SUM(F14:F16)</f>
        <v>0</v>
      </c>
      <c r="G17" s="25">
        <f>SUM(G14:G16)</f>
        <v>0</v>
      </c>
      <c r="H17" s="23"/>
      <c r="I17" s="24">
        <f>SUM(I14:I16)</f>
        <v>0</v>
      </c>
      <c r="J17" s="24">
        <f>SUM(J14:J16)</f>
        <v>0</v>
      </c>
      <c r="K17" s="24">
        <f>SUM(K14:K16)</f>
        <v>0</v>
      </c>
      <c r="L17" s="23"/>
      <c r="M17" s="24">
        <f>SUM(M14:M16)</f>
        <v>0</v>
      </c>
      <c r="N17" s="24">
        <f>SUM(N14:N16)</f>
        <v>0</v>
      </c>
      <c r="O17" s="25">
        <f>SUM(O14:O16)</f>
        <v>0</v>
      </c>
      <c r="P17" s="23"/>
      <c r="Q17" s="24">
        <f>SUM(Q14:Q16)</f>
        <v>0</v>
      </c>
      <c r="R17" s="24">
        <f>SUM(R14:R16)</f>
        <v>0</v>
      </c>
      <c r="S17" s="25">
        <f>SUM(S14:S16)</f>
        <v>0</v>
      </c>
      <c r="T17" s="23" t="s">
        <v>0</v>
      </c>
      <c r="U17" s="24">
        <f>SUM(U14:U16)</f>
        <v>0</v>
      </c>
      <c r="V17" s="24">
        <f>SUM(V14:V16)</f>
        <v>0</v>
      </c>
      <c r="W17" s="25">
        <f>SUM(W14:W16)</f>
        <v>0</v>
      </c>
      <c r="X17" s="23"/>
      <c r="Y17" s="24">
        <f>SUM(Y14:Y16)</f>
        <v>0</v>
      </c>
      <c r="Z17" s="24">
        <f>SUM(Z14:Z16)</f>
        <v>0</v>
      </c>
      <c r="AA17" s="25">
        <f>SUM(AA14:AA16)</f>
        <v>0</v>
      </c>
      <c r="AB17" s="23"/>
      <c r="AC17" s="24">
        <f>SUM(AC14:AC16)</f>
        <v>0</v>
      </c>
      <c r="AD17" s="24">
        <f>SUM(AD14:AD16)</f>
        <v>0</v>
      </c>
      <c r="AE17" s="36">
        <f>SUM(AE14:AE16)</f>
        <v>0</v>
      </c>
    </row>
    <row r="18" spans="1:31" ht="13.8" thickTop="1" x14ac:dyDescent="0.25">
      <c r="A18" s="48"/>
      <c r="B18" s="50"/>
      <c r="C18" s="6" t="s">
        <v>14</v>
      </c>
      <c r="D18" s="28" t="s">
        <v>0</v>
      </c>
      <c r="E18" s="18"/>
      <c r="F18" s="18"/>
      <c r="G18" s="19"/>
      <c r="H18" s="28"/>
      <c r="I18" s="18"/>
      <c r="J18" s="19"/>
      <c r="K18" s="18"/>
      <c r="L18" s="28"/>
      <c r="M18" s="18"/>
      <c r="N18" s="18"/>
      <c r="O18" s="19"/>
      <c r="P18" s="28"/>
      <c r="Q18" s="18"/>
      <c r="R18" s="18"/>
      <c r="S18" s="19"/>
      <c r="T18" s="28" t="s">
        <v>0</v>
      </c>
      <c r="U18" s="18"/>
      <c r="V18" s="18"/>
      <c r="W18" s="19"/>
      <c r="X18" s="28"/>
      <c r="Y18" s="18"/>
      <c r="Z18" s="18"/>
      <c r="AA18" s="19"/>
      <c r="AB18" s="28"/>
      <c r="AC18" s="10">
        <f>E18+I18+M18+Q18+U18+Y18</f>
        <v>0</v>
      </c>
      <c r="AD18" s="10">
        <f>F18+J18+N18+R18+V18+Z18</f>
        <v>0</v>
      </c>
      <c r="AE18" s="34">
        <f>G18+K18+O18+S18+W18+AA18</f>
        <v>0</v>
      </c>
    </row>
    <row r="19" spans="1:31" x14ac:dyDescent="0.25">
      <c r="A19" s="48"/>
      <c r="B19" s="50"/>
      <c r="C19" s="6" t="s">
        <v>15</v>
      </c>
      <c r="D19" s="26" t="s">
        <v>0</v>
      </c>
      <c r="E19" s="7"/>
      <c r="F19" s="7"/>
      <c r="G19" s="9"/>
      <c r="H19" s="26"/>
      <c r="I19" s="7"/>
      <c r="J19" s="9"/>
      <c r="K19" s="7"/>
      <c r="L19" s="26"/>
      <c r="M19" s="7"/>
      <c r="N19" s="7"/>
      <c r="O19" s="9"/>
      <c r="P19" s="26"/>
      <c r="Q19" s="7"/>
      <c r="R19" s="7"/>
      <c r="S19" s="9"/>
      <c r="T19" s="26" t="s">
        <v>0</v>
      </c>
      <c r="U19" s="7"/>
      <c r="V19" s="7"/>
      <c r="W19" s="9"/>
      <c r="X19" s="26"/>
      <c r="Y19" s="7"/>
      <c r="Z19" s="7"/>
      <c r="AA19" s="9"/>
      <c r="AB19" s="26"/>
      <c r="AC19" s="10">
        <f t="shared" ref="AC19:AE20" si="3">E19+I19+M19+Q19+U19+Y19</f>
        <v>0</v>
      </c>
      <c r="AD19" s="10">
        <f t="shared" si="3"/>
        <v>0</v>
      </c>
      <c r="AE19" s="34">
        <f t="shared" si="3"/>
        <v>0</v>
      </c>
    </row>
    <row r="20" spans="1:31" ht="13.8" thickBot="1" x14ac:dyDescent="0.3">
      <c r="A20" s="49"/>
      <c r="B20" s="51"/>
      <c r="C20" s="11" t="s">
        <v>24</v>
      </c>
      <c r="D20" s="27" t="s">
        <v>0</v>
      </c>
      <c r="E20" s="7"/>
      <c r="F20" s="7"/>
      <c r="G20" s="9"/>
      <c r="H20" s="27"/>
      <c r="I20" s="7"/>
      <c r="J20" s="9"/>
      <c r="K20" s="7"/>
      <c r="L20" s="27"/>
      <c r="M20" s="7"/>
      <c r="N20" s="7"/>
      <c r="O20" s="9"/>
      <c r="P20" s="27"/>
      <c r="Q20" s="7"/>
      <c r="R20" s="7"/>
      <c r="S20" s="9"/>
      <c r="T20" s="27" t="s">
        <v>0</v>
      </c>
      <c r="U20" s="7"/>
      <c r="V20" s="7"/>
      <c r="W20" s="9"/>
      <c r="X20" s="27"/>
      <c r="Y20" s="7"/>
      <c r="Z20" s="7"/>
      <c r="AA20" s="9"/>
      <c r="AB20" s="27"/>
      <c r="AC20" s="10">
        <f t="shared" si="3"/>
        <v>0</v>
      </c>
      <c r="AD20" s="10">
        <f t="shared" si="3"/>
        <v>0</v>
      </c>
      <c r="AE20" s="34">
        <f t="shared" si="3"/>
        <v>0</v>
      </c>
    </row>
    <row r="21" spans="1:31" ht="14.4" thickTop="1" thickBot="1" x14ac:dyDescent="0.3">
      <c r="A21" s="21"/>
      <c r="B21" s="22"/>
      <c r="C21" s="22" t="s">
        <v>25</v>
      </c>
      <c r="D21" s="23" t="s">
        <v>0</v>
      </c>
      <c r="E21" s="24">
        <f>SUM(E18:E20)</f>
        <v>0</v>
      </c>
      <c r="F21" s="24">
        <f>SUM(F18:F20)</f>
        <v>0</v>
      </c>
      <c r="G21" s="25">
        <f>SUM(G18:G20)</f>
        <v>0</v>
      </c>
      <c r="H21" s="23"/>
      <c r="I21" s="24">
        <f>SUM(I18:I20)</f>
        <v>0</v>
      </c>
      <c r="J21" s="24">
        <f>SUM(J18:J20)</f>
        <v>0</v>
      </c>
      <c r="K21" s="24">
        <f>SUM(K18:K20)</f>
        <v>0</v>
      </c>
      <c r="L21" s="23"/>
      <c r="M21" s="24">
        <f>SUM(M18:M20)</f>
        <v>0</v>
      </c>
      <c r="N21" s="24">
        <f>SUM(N18:N20)</f>
        <v>0</v>
      </c>
      <c r="O21" s="25">
        <f>SUM(O18:O20)</f>
        <v>0</v>
      </c>
      <c r="P21" s="23"/>
      <c r="Q21" s="24">
        <f>SUM(Q18:Q20)</f>
        <v>0</v>
      </c>
      <c r="R21" s="24">
        <f>SUM(R18:R20)</f>
        <v>0</v>
      </c>
      <c r="S21" s="25">
        <f>SUM(S18:S20)</f>
        <v>0</v>
      </c>
      <c r="T21" s="23" t="s">
        <v>0</v>
      </c>
      <c r="U21" s="24">
        <f>SUM(U18:U20)</f>
        <v>0</v>
      </c>
      <c r="V21" s="24">
        <f>SUM(V18:V20)</f>
        <v>0</v>
      </c>
      <c r="W21" s="25">
        <f>SUM(W18:W20)</f>
        <v>0</v>
      </c>
      <c r="X21" s="23"/>
      <c r="Y21" s="24">
        <f>SUM(Y18:Y20)</f>
        <v>0</v>
      </c>
      <c r="Z21" s="24">
        <f>SUM(Z18:Z20)</f>
        <v>0</v>
      </c>
      <c r="AA21" s="25">
        <f>SUM(AA18:AA20)</f>
        <v>0</v>
      </c>
      <c r="AB21" s="23"/>
      <c r="AC21" s="24">
        <f>SUM(AC18:AC20)</f>
        <v>0</v>
      </c>
      <c r="AD21" s="24">
        <f>SUM(AD18:AD20)</f>
        <v>0</v>
      </c>
      <c r="AE21" s="36">
        <f>SUM(AE18:AE20)</f>
        <v>0</v>
      </c>
    </row>
    <row r="22" spans="1:31" ht="13.8" thickTop="1" x14ac:dyDescent="0.25">
      <c r="A22" s="48"/>
      <c r="B22" s="50"/>
      <c r="C22" s="6" t="s">
        <v>14</v>
      </c>
      <c r="D22" s="28" t="s">
        <v>0</v>
      </c>
      <c r="E22" s="18"/>
      <c r="F22" s="18"/>
      <c r="G22" s="19"/>
      <c r="H22" s="28"/>
      <c r="I22" s="18"/>
      <c r="J22" s="19"/>
      <c r="K22" s="18"/>
      <c r="L22" s="28"/>
      <c r="M22" s="18"/>
      <c r="N22" s="18"/>
      <c r="O22" s="19"/>
      <c r="P22" s="28"/>
      <c r="Q22" s="18"/>
      <c r="R22" s="18"/>
      <c r="S22" s="19"/>
      <c r="T22" s="28" t="s">
        <v>0</v>
      </c>
      <c r="U22" s="18"/>
      <c r="V22" s="18"/>
      <c r="W22" s="19"/>
      <c r="X22" s="28"/>
      <c r="Y22" s="18"/>
      <c r="Z22" s="18"/>
      <c r="AA22" s="19"/>
      <c r="AB22" s="28"/>
      <c r="AC22" s="10">
        <f>E22+I22+M22+Q22+U22+Y22</f>
        <v>0</v>
      </c>
      <c r="AD22" s="10">
        <f>F22+J22+N22+R22+V22+Z22</f>
        <v>0</v>
      </c>
      <c r="AE22" s="34">
        <f>G22+K22+O22+S22+W22+AA22</f>
        <v>0</v>
      </c>
    </row>
    <row r="23" spans="1:31" x14ac:dyDescent="0.25">
      <c r="A23" s="48"/>
      <c r="B23" s="50"/>
      <c r="C23" s="6" t="s">
        <v>15</v>
      </c>
      <c r="D23" s="26" t="s">
        <v>0</v>
      </c>
      <c r="E23" s="7"/>
      <c r="F23" s="7"/>
      <c r="G23" s="9"/>
      <c r="H23" s="26"/>
      <c r="I23" s="7"/>
      <c r="J23" s="9"/>
      <c r="K23" s="7"/>
      <c r="L23" s="26"/>
      <c r="M23" s="7"/>
      <c r="N23" s="7"/>
      <c r="O23" s="9"/>
      <c r="P23" s="26"/>
      <c r="Q23" s="7"/>
      <c r="R23" s="7"/>
      <c r="S23" s="9"/>
      <c r="T23" s="26" t="s">
        <v>0</v>
      </c>
      <c r="U23" s="7"/>
      <c r="V23" s="7"/>
      <c r="W23" s="9"/>
      <c r="X23" s="26"/>
      <c r="Y23" s="7"/>
      <c r="Z23" s="7"/>
      <c r="AA23" s="9"/>
      <c r="AB23" s="26"/>
      <c r="AC23" s="10">
        <f t="shared" ref="AC23:AE24" si="4">E23+I23+M23+Q23+U23+Y23</f>
        <v>0</v>
      </c>
      <c r="AD23" s="10">
        <f t="shared" si="4"/>
        <v>0</v>
      </c>
      <c r="AE23" s="34">
        <f t="shared" si="4"/>
        <v>0</v>
      </c>
    </row>
    <row r="24" spans="1:31" ht="13.8" thickBot="1" x14ac:dyDescent="0.3">
      <c r="A24" s="49"/>
      <c r="B24" s="51"/>
      <c r="C24" s="11" t="s">
        <v>24</v>
      </c>
      <c r="D24" s="27" t="s">
        <v>0</v>
      </c>
      <c r="E24" s="7"/>
      <c r="F24" s="7"/>
      <c r="G24" s="9"/>
      <c r="H24" s="27"/>
      <c r="I24" s="7"/>
      <c r="J24" s="9"/>
      <c r="K24" s="7"/>
      <c r="L24" s="27"/>
      <c r="M24" s="7"/>
      <c r="N24" s="7"/>
      <c r="O24" s="9"/>
      <c r="P24" s="27"/>
      <c r="Q24" s="7"/>
      <c r="R24" s="7"/>
      <c r="S24" s="9"/>
      <c r="T24" s="27" t="s">
        <v>0</v>
      </c>
      <c r="U24" s="7"/>
      <c r="V24" s="7"/>
      <c r="W24" s="9"/>
      <c r="X24" s="27"/>
      <c r="Y24" s="7"/>
      <c r="Z24" s="7"/>
      <c r="AA24" s="9"/>
      <c r="AB24" s="27"/>
      <c r="AC24" s="10">
        <f t="shared" si="4"/>
        <v>0</v>
      </c>
      <c r="AD24" s="10">
        <f t="shared" si="4"/>
        <v>0</v>
      </c>
      <c r="AE24" s="34">
        <f t="shared" si="4"/>
        <v>0</v>
      </c>
    </row>
    <row r="25" spans="1:31" ht="14.4" thickTop="1" thickBot="1" x14ac:dyDescent="0.3">
      <c r="A25" s="21"/>
      <c r="B25" s="22"/>
      <c r="C25" s="22" t="s">
        <v>25</v>
      </c>
      <c r="D25" s="23" t="s">
        <v>0</v>
      </c>
      <c r="E25" s="24">
        <f>SUM(E22:E24)</f>
        <v>0</v>
      </c>
      <c r="F25" s="24">
        <f>SUM(F22:F24)</f>
        <v>0</v>
      </c>
      <c r="G25" s="25">
        <f>SUM(G22:G24)</f>
        <v>0</v>
      </c>
      <c r="H25" s="23"/>
      <c r="I25" s="24">
        <f>SUM(I22:I24)</f>
        <v>0</v>
      </c>
      <c r="J25" s="24">
        <f>SUM(J22:J24)</f>
        <v>0</v>
      </c>
      <c r="K25" s="24">
        <f>SUM(K22:K24)</f>
        <v>0</v>
      </c>
      <c r="L25" s="23"/>
      <c r="M25" s="24">
        <f>SUM(M22:M24)</f>
        <v>0</v>
      </c>
      <c r="N25" s="24">
        <f>SUM(N22:N24)</f>
        <v>0</v>
      </c>
      <c r="O25" s="25">
        <f>SUM(O22:O24)</f>
        <v>0</v>
      </c>
      <c r="P25" s="23"/>
      <c r="Q25" s="24">
        <f>SUM(Q22:Q24)</f>
        <v>0</v>
      </c>
      <c r="R25" s="24">
        <f>SUM(R22:R24)</f>
        <v>0</v>
      </c>
      <c r="S25" s="25">
        <f>SUM(S22:S24)</f>
        <v>0</v>
      </c>
      <c r="T25" s="23" t="s">
        <v>0</v>
      </c>
      <c r="U25" s="24">
        <f>SUM(U22:U24)</f>
        <v>0</v>
      </c>
      <c r="V25" s="24">
        <f>SUM(V22:V24)</f>
        <v>0</v>
      </c>
      <c r="W25" s="25">
        <f>SUM(W22:W24)</f>
        <v>0</v>
      </c>
      <c r="X25" s="23"/>
      <c r="Y25" s="24">
        <f>SUM(Y22:Y24)</f>
        <v>0</v>
      </c>
      <c r="Z25" s="24">
        <f>SUM(Z22:Z24)</f>
        <v>0</v>
      </c>
      <c r="AA25" s="25">
        <f>SUM(AA22:AA24)</f>
        <v>0</v>
      </c>
      <c r="AB25" s="23"/>
      <c r="AC25" s="24">
        <f>SUM(AC22:AC24)</f>
        <v>0</v>
      </c>
      <c r="AD25" s="24">
        <f>SUM(AD22:AD24)</f>
        <v>0</v>
      </c>
      <c r="AE25" s="36">
        <f>SUM(AE22:AE24)</f>
        <v>0</v>
      </c>
    </row>
    <row r="26" spans="1:31" ht="13.8" thickTop="1" x14ac:dyDescent="0.25">
      <c r="A26" s="48"/>
      <c r="B26" s="50"/>
      <c r="C26" s="6" t="s">
        <v>14</v>
      </c>
      <c r="D26" s="28" t="s">
        <v>0</v>
      </c>
      <c r="E26" s="18"/>
      <c r="F26" s="18"/>
      <c r="G26" s="19"/>
      <c r="H26" s="28"/>
      <c r="I26" s="18"/>
      <c r="J26" s="19"/>
      <c r="K26" s="18"/>
      <c r="L26" s="28"/>
      <c r="M26" s="18"/>
      <c r="N26" s="18"/>
      <c r="O26" s="19"/>
      <c r="P26" s="28"/>
      <c r="Q26" s="18"/>
      <c r="R26" s="18"/>
      <c r="S26" s="19"/>
      <c r="T26" s="28" t="s">
        <v>0</v>
      </c>
      <c r="U26" s="18"/>
      <c r="V26" s="18"/>
      <c r="W26" s="19"/>
      <c r="X26" s="28"/>
      <c r="Y26" s="18"/>
      <c r="Z26" s="18"/>
      <c r="AA26" s="19"/>
      <c r="AB26" s="28"/>
      <c r="AC26" s="10">
        <f>E26+I26+M26+Q26+U26+Y26</f>
        <v>0</v>
      </c>
      <c r="AD26" s="10">
        <f>F26+J26+N26+R26+V26+Z26</f>
        <v>0</v>
      </c>
      <c r="AE26" s="34">
        <f>G26+K26+O26+S26+W26+AA26</f>
        <v>0</v>
      </c>
    </row>
    <row r="27" spans="1:31" x14ac:dyDescent="0.25">
      <c r="A27" s="48"/>
      <c r="B27" s="50"/>
      <c r="C27" s="6" t="s">
        <v>15</v>
      </c>
      <c r="D27" s="26"/>
      <c r="E27" s="7"/>
      <c r="F27" s="7"/>
      <c r="G27" s="9"/>
      <c r="H27" s="26"/>
      <c r="I27" s="7"/>
      <c r="J27" s="9"/>
      <c r="K27" s="7"/>
      <c r="L27" s="26"/>
      <c r="M27" s="7"/>
      <c r="N27" s="7"/>
      <c r="O27" s="9"/>
      <c r="P27" s="26"/>
      <c r="Q27" s="7"/>
      <c r="R27" s="7"/>
      <c r="S27" s="9"/>
      <c r="T27" s="26"/>
      <c r="U27" s="7"/>
      <c r="V27" s="7"/>
      <c r="W27" s="9"/>
      <c r="X27" s="26"/>
      <c r="Y27" s="7"/>
      <c r="Z27" s="7"/>
      <c r="AA27" s="9"/>
      <c r="AB27" s="26"/>
      <c r="AC27" s="10">
        <f t="shared" ref="AC27:AE28" si="5">E27+I27+M27+Q27+U27+Y27</f>
        <v>0</v>
      </c>
      <c r="AD27" s="10">
        <f t="shared" si="5"/>
        <v>0</v>
      </c>
      <c r="AE27" s="34">
        <f t="shared" si="5"/>
        <v>0</v>
      </c>
    </row>
    <row r="28" spans="1:31" ht="13.8" thickBot="1" x14ac:dyDescent="0.3">
      <c r="A28" s="49"/>
      <c r="B28" s="51"/>
      <c r="C28" s="11" t="s">
        <v>24</v>
      </c>
      <c r="D28" s="27" t="s">
        <v>0</v>
      </c>
      <c r="E28" s="7"/>
      <c r="F28" s="7"/>
      <c r="G28" s="9"/>
      <c r="H28" s="27"/>
      <c r="I28" s="7"/>
      <c r="J28" s="9"/>
      <c r="K28" s="7"/>
      <c r="L28" s="27"/>
      <c r="M28" s="7"/>
      <c r="N28" s="7"/>
      <c r="O28" s="9"/>
      <c r="P28" s="27"/>
      <c r="Q28" s="7"/>
      <c r="R28" s="7"/>
      <c r="S28" s="9"/>
      <c r="T28" s="27" t="s">
        <v>0</v>
      </c>
      <c r="U28" s="7"/>
      <c r="V28" s="7"/>
      <c r="W28" s="9"/>
      <c r="X28" s="27"/>
      <c r="Y28" s="7"/>
      <c r="Z28" s="7"/>
      <c r="AA28" s="9"/>
      <c r="AB28" s="27"/>
      <c r="AC28" s="10">
        <f t="shared" si="5"/>
        <v>0</v>
      </c>
      <c r="AD28" s="10">
        <f t="shared" si="5"/>
        <v>0</v>
      </c>
      <c r="AE28" s="34">
        <f t="shared" si="5"/>
        <v>0</v>
      </c>
    </row>
    <row r="29" spans="1:31" ht="14.4" thickTop="1" thickBot="1" x14ac:dyDescent="0.3">
      <c r="A29" s="21"/>
      <c r="B29" s="22"/>
      <c r="C29" s="22" t="s">
        <v>25</v>
      </c>
      <c r="D29" s="23" t="s">
        <v>0</v>
      </c>
      <c r="E29" s="24">
        <f>SUM(E26:E28)</f>
        <v>0</v>
      </c>
      <c r="F29" s="24">
        <f>SUM(F26:F28)</f>
        <v>0</v>
      </c>
      <c r="G29" s="25">
        <f>SUM(G26:G28)</f>
        <v>0</v>
      </c>
      <c r="H29" s="23"/>
      <c r="I29" s="24">
        <f>SUM(I26:I28)</f>
        <v>0</v>
      </c>
      <c r="J29" s="24">
        <f>SUM(J26:J28)</f>
        <v>0</v>
      </c>
      <c r="K29" s="24">
        <f>SUM(K26:K28)</f>
        <v>0</v>
      </c>
      <c r="L29" s="23"/>
      <c r="M29" s="24">
        <f>SUM(M26:M28)</f>
        <v>0</v>
      </c>
      <c r="N29" s="24">
        <f>SUM(N26:N28)</f>
        <v>0</v>
      </c>
      <c r="O29" s="25">
        <f>SUM(O26:O28)</f>
        <v>0</v>
      </c>
      <c r="P29" s="23"/>
      <c r="Q29" s="24">
        <f>SUM(Q26:Q28)</f>
        <v>0</v>
      </c>
      <c r="R29" s="24">
        <f>SUM(R26:R28)</f>
        <v>0</v>
      </c>
      <c r="S29" s="25">
        <f>SUM(S26:S28)</f>
        <v>0</v>
      </c>
      <c r="T29" s="23" t="s">
        <v>0</v>
      </c>
      <c r="U29" s="24">
        <f>SUM(U26:U28)</f>
        <v>0</v>
      </c>
      <c r="V29" s="24">
        <f>SUM(V26:V28)</f>
        <v>0</v>
      </c>
      <c r="W29" s="25">
        <f>SUM(W26:W28)</f>
        <v>0</v>
      </c>
      <c r="X29" s="23"/>
      <c r="Y29" s="24">
        <f>SUM(Y26:Y28)</f>
        <v>0</v>
      </c>
      <c r="Z29" s="24">
        <f>SUM(Z26:Z28)</f>
        <v>0</v>
      </c>
      <c r="AA29" s="25">
        <f>SUM(AA26:AA28)</f>
        <v>0</v>
      </c>
      <c r="AB29" s="23"/>
      <c r="AC29" s="24">
        <f>SUM(AC26:AC28)</f>
        <v>0</v>
      </c>
      <c r="AD29" s="24">
        <f>SUM(AD26:AD28)</f>
        <v>0</v>
      </c>
      <c r="AE29" s="36">
        <f>SUM(AE26:AE28)</f>
        <v>0</v>
      </c>
    </row>
    <row r="30" spans="1:31" ht="13.8" thickTop="1" x14ac:dyDescent="0.25">
      <c r="A30" s="52"/>
      <c r="B30" s="53"/>
      <c r="C30" s="6" t="s">
        <v>14</v>
      </c>
      <c r="D30" s="28" t="s">
        <v>0</v>
      </c>
      <c r="E30" s="18"/>
      <c r="F30" s="18"/>
      <c r="G30" s="19"/>
      <c r="H30" s="28"/>
      <c r="I30" s="18"/>
      <c r="J30" s="19"/>
      <c r="K30" s="18"/>
      <c r="L30" s="28"/>
      <c r="M30" s="18"/>
      <c r="N30" s="18"/>
      <c r="O30" s="19"/>
      <c r="P30" s="28"/>
      <c r="Q30" s="18"/>
      <c r="R30" s="18"/>
      <c r="S30" s="19"/>
      <c r="T30" s="28" t="s">
        <v>0</v>
      </c>
      <c r="U30" s="18"/>
      <c r="V30" s="18"/>
      <c r="W30" s="19"/>
      <c r="X30" s="28"/>
      <c r="Y30" s="18"/>
      <c r="Z30" s="18"/>
      <c r="AA30" s="19"/>
      <c r="AB30" s="28"/>
      <c r="AC30" s="10">
        <f>E30+I30+M30+Q30+U30+Y30</f>
        <v>0</v>
      </c>
      <c r="AD30" s="10">
        <f>F30+J30+N30+R30+V30+Z30</f>
        <v>0</v>
      </c>
      <c r="AE30" s="34">
        <f>G30+K30+O30+S30+W30+AA30</f>
        <v>0</v>
      </c>
    </row>
    <row r="31" spans="1:31" x14ac:dyDescent="0.25">
      <c r="A31" s="48"/>
      <c r="B31" s="50"/>
      <c r="C31" s="6" t="s">
        <v>15</v>
      </c>
      <c r="D31" s="26" t="s">
        <v>0</v>
      </c>
      <c r="E31" s="7"/>
      <c r="F31" s="7"/>
      <c r="G31" s="9"/>
      <c r="H31" s="26"/>
      <c r="I31" s="7"/>
      <c r="J31" s="9"/>
      <c r="K31" s="7"/>
      <c r="L31" s="26"/>
      <c r="M31" s="7"/>
      <c r="N31" s="7"/>
      <c r="O31" s="9"/>
      <c r="P31" s="26"/>
      <c r="Q31" s="7"/>
      <c r="R31" s="7"/>
      <c r="S31" s="9"/>
      <c r="T31" s="26" t="s">
        <v>0</v>
      </c>
      <c r="U31" s="7"/>
      <c r="V31" s="7"/>
      <c r="W31" s="9"/>
      <c r="X31" s="26"/>
      <c r="Y31" s="7"/>
      <c r="Z31" s="7"/>
      <c r="AA31" s="9"/>
      <c r="AB31" s="26"/>
      <c r="AC31" s="10">
        <f t="shared" ref="AC31:AE32" si="6">E31+I31+M31+Q31+U31+Y31</f>
        <v>0</v>
      </c>
      <c r="AD31" s="10">
        <f t="shared" si="6"/>
        <v>0</v>
      </c>
      <c r="AE31" s="34">
        <f t="shared" si="6"/>
        <v>0</v>
      </c>
    </row>
    <row r="32" spans="1:31" ht="13.8" thickBot="1" x14ac:dyDescent="0.3">
      <c r="A32" s="49"/>
      <c r="B32" s="51"/>
      <c r="C32" s="11" t="s">
        <v>24</v>
      </c>
      <c r="D32" s="27" t="s">
        <v>0</v>
      </c>
      <c r="E32" s="7"/>
      <c r="F32" s="7"/>
      <c r="G32" s="9"/>
      <c r="H32" s="27"/>
      <c r="I32" s="7"/>
      <c r="J32" s="9"/>
      <c r="K32" s="7"/>
      <c r="L32" s="27"/>
      <c r="M32" s="7"/>
      <c r="N32" s="7"/>
      <c r="O32" s="9"/>
      <c r="P32" s="27"/>
      <c r="Q32" s="7"/>
      <c r="R32" s="7"/>
      <c r="S32" s="9"/>
      <c r="T32" s="27" t="s">
        <v>0</v>
      </c>
      <c r="U32" s="7"/>
      <c r="V32" s="7"/>
      <c r="W32" s="9"/>
      <c r="X32" s="27"/>
      <c r="Y32" s="7"/>
      <c r="Z32" s="7"/>
      <c r="AA32" s="9"/>
      <c r="AB32" s="27"/>
      <c r="AC32" s="10">
        <f t="shared" si="6"/>
        <v>0</v>
      </c>
      <c r="AD32" s="10">
        <f t="shared" si="6"/>
        <v>0</v>
      </c>
      <c r="AE32" s="34">
        <f t="shared" si="6"/>
        <v>0</v>
      </c>
    </row>
    <row r="33" spans="1:31" ht="14.4" thickTop="1" thickBot="1" x14ac:dyDescent="0.3">
      <c r="A33" s="21"/>
      <c r="B33" s="22"/>
      <c r="C33" s="22" t="s">
        <v>25</v>
      </c>
      <c r="D33" s="23" t="s">
        <v>0</v>
      </c>
      <c r="E33" s="24">
        <f>SUM(E30:E32)</f>
        <v>0</v>
      </c>
      <c r="F33" s="24">
        <f>SUM(F30:F32)</f>
        <v>0</v>
      </c>
      <c r="G33" s="25">
        <f>SUM(G30:G32)</f>
        <v>0</v>
      </c>
      <c r="H33" s="23"/>
      <c r="I33" s="24">
        <f>SUM(I30:I32)</f>
        <v>0</v>
      </c>
      <c r="J33" s="24">
        <f>SUM(J30:J32)</f>
        <v>0</v>
      </c>
      <c r="K33" s="24">
        <f>SUM(K30:K32)</f>
        <v>0</v>
      </c>
      <c r="L33" s="23"/>
      <c r="M33" s="24">
        <f>SUM(M30:M32)</f>
        <v>0</v>
      </c>
      <c r="N33" s="24">
        <f>SUM(N30:N32)</f>
        <v>0</v>
      </c>
      <c r="O33" s="25">
        <f>SUM(O30:O32)</f>
        <v>0</v>
      </c>
      <c r="P33" s="23"/>
      <c r="Q33" s="24">
        <f>SUM(Q30:Q32)</f>
        <v>0</v>
      </c>
      <c r="R33" s="24">
        <f>SUM(R30:R32)</f>
        <v>0</v>
      </c>
      <c r="S33" s="25">
        <f>SUM(S30:S32)</f>
        <v>0</v>
      </c>
      <c r="T33" s="23" t="s">
        <v>0</v>
      </c>
      <c r="U33" s="24">
        <f>SUM(U30:U32)</f>
        <v>0</v>
      </c>
      <c r="V33" s="24">
        <f>SUM(V30:V32)</f>
        <v>0</v>
      </c>
      <c r="W33" s="25">
        <f>SUM(W30:W32)</f>
        <v>0</v>
      </c>
      <c r="X33" s="23"/>
      <c r="Y33" s="24">
        <f>SUM(Y30:Y32)</f>
        <v>0</v>
      </c>
      <c r="Z33" s="24">
        <f>SUM(Z30:Z32)</f>
        <v>0</v>
      </c>
      <c r="AA33" s="25">
        <f>SUM(AA30:AA32)</f>
        <v>0</v>
      </c>
      <c r="AB33" s="23"/>
      <c r="AC33" s="24">
        <f>SUM(AC30:AC32)</f>
        <v>0</v>
      </c>
      <c r="AD33" s="24">
        <f>SUM(AD30:AD32)</f>
        <v>0</v>
      </c>
      <c r="AE33" s="36">
        <f>SUM(AE30:AE32)</f>
        <v>0</v>
      </c>
    </row>
    <row r="34" spans="1:31" ht="13.8" thickTop="1" x14ac:dyDescent="0.25">
      <c r="A34" s="48"/>
      <c r="B34" s="50"/>
      <c r="C34" s="6" t="s">
        <v>14</v>
      </c>
      <c r="D34" s="28" t="s">
        <v>0</v>
      </c>
      <c r="E34" s="18"/>
      <c r="F34" s="18"/>
      <c r="G34" s="19"/>
      <c r="H34" s="28"/>
      <c r="I34" s="18"/>
      <c r="J34" s="19"/>
      <c r="K34" s="18"/>
      <c r="L34" s="28"/>
      <c r="M34" s="18"/>
      <c r="N34" s="18"/>
      <c r="O34" s="19"/>
      <c r="P34" s="28"/>
      <c r="Q34" s="18"/>
      <c r="R34" s="18"/>
      <c r="S34" s="19"/>
      <c r="T34" s="28" t="s">
        <v>0</v>
      </c>
      <c r="U34" s="18"/>
      <c r="V34" s="18"/>
      <c r="W34" s="19"/>
      <c r="X34" s="28"/>
      <c r="Y34" s="18"/>
      <c r="Z34" s="18"/>
      <c r="AA34" s="19"/>
      <c r="AB34" s="28"/>
      <c r="AC34" s="10">
        <f>E34+I34+M34+Q34+U34+Y34</f>
        <v>0</v>
      </c>
      <c r="AD34" s="10">
        <f>F34+J34+N34+R34+V34+Z34</f>
        <v>0</v>
      </c>
      <c r="AE34" s="34">
        <f>G34+K34+O34+S34+W34+AA34</f>
        <v>0</v>
      </c>
    </row>
    <row r="35" spans="1:31" x14ac:dyDescent="0.25">
      <c r="A35" s="48"/>
      <c r="B35" s="50"/>
      <c r="C35" s="6" t="s">
        <v>15</v>
      </c>
      <c r="D35" s="26" t="s">
        <v>0</v>
      </c>
      <c r="E35" s="7"/>
      <c r="F35" s="7"/>
      <c r="G35" s="9"/>
      <c r="H35" s="26"/>
      <c r="I35" s="7"/>
      <c r="J35" s="9"/>
      <c r="K35" s="7"/>
      <c r="L35" s="26"/>
      <c r="M35" s="7"/>
      <c r="N35" s="7"/>
      <c r="O35" s="9"/>
      <c r="P35" s="26"/>
      <c r="Q35" s="7"/>
      <c r="R35" s="7"/>
      <c r="S35" s="9"/>
      <c r="T35" s="26" t="s">
        <v>0</v>
      </c>
      <c r="U35" s="7"/>
      <c r="V35" s="7"/>
      <c r="W35" s="9"/>
      <c r="X35" s="26"/>
      <c r="Y35" s="7"/>
      <c r="Z35" s="7"/>
      <c r="AA35" s="9"/>
      <c r="AB35" s="26"/>
      <c r="AC35" s="10">
        <f t="shared" ref="AC35:AE36" si="7">E35+I35+M35+Q35+U35+Y35</f>
        <v>0</v>
      </c>
      <c r="AD35" s="10">
        <f t="shared" si="7"/>
        <v>0</v>
      </c>
      <c r="AE35" s="34">
        <f t="shared" si="7"/>
        <v>0</v>
      </c>
    </row>
    <row r="36" spans="1:31" ht="13.8" thickBot="1" x14ac:dyDescent="0.3">
      <c r="A36" s="49"/>
      <c r="B36" s="51"/>
      <c r="C36" s="11" t="s">
        <v>24</v>
      </c>
      <c r="D36" s="27" t="s">
        <v>0</v>
      </c>
      <c r="E36" s="7"/>
      <c r="F36" s="7"/>
      <c r="G36" s="9"/>
      <c r="H36" s="27"/>
      <c r="I36" s="7"/>
      <c r="J36" s="9"/>
      <c r="K36" s="7"/>
      <c r="L36" s="27"/>
      <c r="M36" s="7"/>
      <c r="N36" s="7"/>
      <c r="O36" s="9"/>
      <c r="P36" s="27"/>
      <c r="Q36" s="7"/>
      <c r="R36" s="7"/>
      <c r="S36" s="9"/>
      <c r="T36" s="27" t="s">
        <v>0</v>
      </c>
      <c r="U36" s="7"/>
      <c r="V36" s="7"/>
      <c r="W36" s="9"/>
      <c r="X36" s="27"/>
      <c r="Y36" s="7"/>
      <c r="Z36" s="7"/>
      <c r="AA36" s="9"/>
      <c r="AB36" s="27"/>
      <c r="AC36" s="10">
        <f t="shared" si="7"/>
        <v>0</v>
      </c>
      <c r="AD36" s="10">
        <f t="shared" si="7"/>
        <v>0</v>
      </c>
      <c r="AE36" s="34">
        <f t="shared" si="7"/>
        <v>0</v>
      </c>
    </row>
    <row r="37" spans="1:31" ht="14.4" thickTop="1" thickBot="1" x14ac:dyDescent="0.3">
      <c r="A37" s="21"/>
      <c r="B37" s="22"/>
      <c r="C37" s="22" t="s">
        <v>25</v>
      </c>
      <c r="D37" s="23" t="s">
        <v>0</v>
      </c>
      <c r="E37" s="24">
        <f>SUM(E34:E36)</f>
        <v>0</v>
      </c>
      <c r="F37" s="24">
        <f>SUM(F34:F36)</f>
        <v>0</v>
      </c>
      <c r="G37" s="25">
        <f>SUM(G34:G36)</f>
        <v>0</v>
      </c>
      <c r="H37" s="23"/>
      <c r="I37" s="24">
        <f>SUM(I34:I36)</f>
        <v>0</v>
      </c>
      <c r="J37" s="24">
        <f>SUM(J34:J36)</f>
        <v>0</v>
      </c>
      <c r="K37" s="24">
        <f>SUM(K34:K36)</f>
        <v>0</v>
      </c>
      <c r="L37" s="23"/>
      <c r="M37" s="24">
        <f>SUM(M34:M36)</f>
        <v>0</v>
      </c>
      <c r="N37" s="24">
        <f>SUM(N34:N36)</f>
        <v>0</v>
      </c>
      <c r="O37" s="25">
        <f>SUM(O34:O36)</f>
        <v>0</v>
      </c>
      <c r="P37" s="23"/>
      <c r="Q37" s="24">
        <f>SUM(Q34:Q36)</f>
        <v>0</v>
      </c>
      <c r="R37" s="24">
        <f>SUM(R34:R36)</f>
        <v>0</v>
      </c>
      <c r="S37" s="25">
        <f>SUM(S34:S36)</f>
        <v>0</v>
      </c>
      <c r="T37" s="23" t="s">
        <v>0</v>
      </c>
      <c r="U37" s="24">
        <f>SUM(U34:U36)</f>
        <v>0</v>
      </c>
      <c r="V37" s="24">
        <f>SUM(V34:V36)</f>
        <v>0</v>
      </c>
      <c r="W37" s="25">
        <f>SUM(W34:W36)</f>
        <v>0</v>
      </c>
      <c r="X37" s="23"/>
      <c r="Y37" s="24">
        <f>SUM(Y34:Y36)</f>
        <v>0</v>
      </c>
      <c r="Z37" s="24">
        <f>SUM(Z34:Z36)</f>
        <v>0</v>
      </c>
      <c r="AA37" s="25">
        <f>SUM(AA34:AA36)</f>
        <v>0</v>
      </c>
      <c r="AB37" s="23"/>
      <c r="AC37" s="24">
        <f>SUM(AC34:AC36)</f>
        <v>0</v>
      </c>
      <c r="AD37" s="24">
        <f>SUM(AD34:AD36)</f>
        <v>0</v>
      </c>
      <c r="AE37" s="36">
        <f>SUM(AE34:AE36)</f>
        <v>0</v>
      </c>
    </row>
    <row r="38" spans="1:31" ht="13.8" thickTop="1" x14ac:dyDescent="0.25">
      <c r="A38" s="48"/>
      <c r="B38" s="50"/>
      <c r="C38" s="6" t="s">
        <v>14</v>
      </c>
      <c r="D38" s="28" t="s">
        <v>0</v>
      </c>
      <c r="E38" s="18"/>
      <c r="F38" s="18"/>
      <c r="G38" s="19"/>
      <c r="H38" s="28"/>
      <c r="I38" s="18"/>
      <c r="J38" s="19"/>
      <c r="K38" s="18"/>
      <c r="L38" s="28"/>
      <c r="M38" s="18"/>
      <c r="N38" s="18"/>
      <c r="O38" s="19"/>
      <c r="P38" s="28"/>
      <c r="Q38" s="18"/>
      <c r="R38" s="18"/>
      <c r="S38" s="19"/>
      <c r="T38" s="28" t="s">
        <v>0</v>
      </c>
      <c r="U38" s="18"/>
      <c r="V38" s="18"/>
      <c r="W38" s="19"/>
      <c r="X38" s="28"/>
      <c r="Y38" s="18"/>
      <c r="Z38" s="18"/>
      <c r="AA38" s="19"/>
      <c r="AB38" s="28"/>
      <c r="AC38" s="10">
        <f>E38+I38+M38+Q38+U38+Y38</f>
        <v>0</v>
      </c>
      <c r="AD38" s="10">
        <f>F38+J38+N38+R38+V38+Z38</f>
        <v>0</v>
      </c>
      <c r="AE38" s="34">
        <f>G38+K38+O38+S38+W38+AA38</f>
        <v>0</v>
      </c>
    </row>
    <row r="39" spans="1:31" x14ac:dyDescent="0.25">
      <c r="A39" s="48"/>
      <c r="B39" s="50"/>
      <c r="C39" s="6" t="s">
        <v>15</v>
      </c>
      <c r="D39" s="26" t="s">
        <v>0</v>
      </c>
      <c r="E39" s="7"/>
      <c r="F39" s="7"/>
      <c r="G39" s="9"/>
      <c r="H39" s="26"/>
      <c r="I39" s="7"/>
      <c r="J39" s="9"/>
      <c r="K39" s="7"/>
      <c r="L39" s="26"/>
      <c r="M39" s="7"/>
      <c r="N39" s="7"/>
      <c r="O39" s="9"/>
      <c r="P39" s="26"/>
      <c r="Q39" s="7"/>
      <c r="R39" s="7"/>
      <c r="S39" s="9"/>
      <c r="T39" s="26" t="s">
        <v>0</v>
      </c>
      <c r="U39" s="7"/>
      <c r="V39" s="7"/>
      <c r="W39" s="9"/>
      <c r="X39" s="26"/>
      <c r="Y39" s="7"/>
      <c r="Z39" s="7"/>
      <c r="AA39" s="9"/>
      <c r="AB39" s="26"/>
      <c r="AC39" s="10">
        <f t="shared" ref="AC39:AE40" si="8">E39+I39+M39+Q39+U39+Y39</f>
        <v>0</v>
      </c>
      <c r="AD39" s="10">
        <f t="shared" si="8"/>
        <v>0</v>
      </c>
      <c r="AE39" s="34">
        <f t="shared" si="8"/>
        <v>0</v>
      </c>
    </row>
    <row r="40" spans="1:31" ht="13.8" thickBot="1" x14ac:dyDescent="0.3">
      <c r="A40" s="49"/>
      <c r="B40" s="51"/>
      <c r="C40" s="11" t="s">
        <v>24</v>
      </c>
      <c r="D40" s="27" t="s">
        <v>0</v>
      </c>
      <c r="E40" s="7"/>
      <c r="F40" s="7"/>
      <c r="G40" s="9"/>
      <c r="H40" s="27"/>
      <c r="I40" s="7"/>
      <c r="J40" s="9"/>
      <c r="K40" s="7"/>
      <c r="L40" s="27"/>
      <c r="M40" s="7"/>
      <c r="N40" s="7"/>
      <c r="O40" s="9"/>
      <c r="P40" s="27"/>
      <c r="Q40" s="7"/>
      <c r="R40" s="7"/>
      <c r="S40" s="9"/>
      <c r="T40" s="27" t="s">
        <v>0</v>
      </c>
      <c r="U40" s="7"/>
      <c r="V40" s="7"/>
      <c r="W40" s="9"/>
      <c r="X40" s="27"/>
      <c r="Y40" s="7"/>
      <c r="Z40" s="7"/>
      <c r="AA40" s="9"/>
      <c r="AB40" s="27"/>
      <c r="AC40" s="10">
        <f t="shared" si="8"/>
        <v>0</v>
      </c>
      <c r="AD40" s="10">
        <f t="shared" si="8"/>
        <v>0</v>
      </c>
      <c r="AE40" s="34">
        <f t="shared" si="8"/>
        <v>0</v>
      </c>
    </row>
    <row r="41" spans="1:31" ht="14.4" thickTop="1" thickBot="1" x14ac:dyDescent="0.3">
      <c r="A41" s="21"/>
      <c r="B41" s="22"/>
      <c r="C41" s="22" t="s">
        <v>25</v>
      </c>
      <c r="D41" s="23" t="s">
        <v>0</v>
      </c>
      <c r="E41" s="24">
        <f>SUM(E38:E40)</f>
        <v>0</v>
      </c>
      <c r="F41" s="24">
        <f>SUM(F38:F40)</f>
        <v>0</v>
      </c>
      <c r="G41" s="25">
        <f>SUM(G38:G40)</f>
        <v>0</v>
      </c>
      <c r="H41" s="23"/>
      <c r="I41" s="24">
        <f>SUM(I38:I40)</f>
        <v>0</v>
      </c>
      <c r="J41" s="24">
        <f>SUM(J38:J40)</f>
        <v>0</v>
      </c>
      <c r="K41" s="24">
        <f>SUM(K38:K40)</f>
        <v>0</v>
      </c>
      <c r="L41" s="23"/>
      <c r="M41" s="24">
        <f>SUM(M38:M40)</f>
        <v>0</v>
      </c>
      <c r="N41" s="24">
        <f>SUM(N38:N40)</f>
        <v>0</v>
      </c>
      <c r="O41" s="25">
        <f>SUM(O38:O40)</f>
        <v>0</v>
      </c>
      <c r="P41" s="23"/>
      <c r="Q41" s="24">
        <f>SUM(Q38:Q40)</f>
        <v>0</v>
      </c>
      <c r="R41" s="24">
        <f>SUM(R38:R40)</f>
        <v>0</v>
      </c>
      <c r="S41" s="25">
        <f>SUM(S38:S40)</f>
        <v>0</v>
      </c>
      <c r="T41" s="23" t="s">
        <v>0</v>
      </c>
      <c r="U41" s="24">
        <f>SUM(U38:U40)</f>
        <v>0</v>
      </c>
      <c r="V41" s="24">
        <f>SUM(V38:V40)</f>
        <v>0</v>
      </c>
      <c r="W41" s="25">
        <f>SUM(W38:W40)</f>
        <v>0</v>
      </c>
      <c r="X41" s="23"/>
      <c r="Y41" s="24">
        <f>SUM(Y38:Y40)</f>
        <v>0</v>
      </c>
      <c r="Z41" s="24">
        <f>SUM(Z38:Z40)</f>
        <v>0</v>
      </c>
      <c r="AA41" s="25">
        <f>SUM(AA38:AA40)</f>
        <v>0</v>
      </c>
      <c r="AB41" s="23"/>
      <c r="AC41" s="24">
        <f>SUM(AC38:AC40)</f>
        <v>0</v>
      </c>
      <c r="AD41" s="24">
        <f>SUM(AD38:AD40)</f>
        <v>0</v>
      </c>
      <c r="AE41" s="36">
        <f>SUM(AE38:AE40)</f>
        <v>0</v>
      </c>
    </row>
    <row r="42" spans="1:31" ht="13.8" thickTop="1" x14ac:dyDescent="0.25">
      <c r="A42" s="52"/>
      <c r="B42" s="53"/>
      <c r="C42" s="6" t="s">
        <v>14</v>
      </c>
      <c r="D42" s="28" t="s">
        <v>0</v>
      </c>
      <c r="E42" s="18"/>
      <c r="F42" s="18"/>
      <c r="G42" s="19"/>
      <c r="H42" s="28"/>
      <c r="I42" s="18"/>
      <c r="J42" s="19"/>
      <c r="K42" s="18"/>
      <c r="L42" s="28"/>
      <c r="M42" s="18"/>
      <c r="N42" s="18"/>
      <c r="O42" s="19"/>
      <c r="P42" s="28"/>
      <c r="Q42" s="18"/>
      <c r="R42" s="18"/>
      <c r="S42" s="19"/>
      <c r="T42" s="28" t="s">
        <v>0</v>
      </c>
      <c r="U42" s="18"/>
      <c r="V42" s="18"/>
      <c r="W42" s="19"/>
      <c r="X42" s="28"/>
      <c r="Y42" s="18"/>
      <c r="Z42" s="18"/>
      <c r="AA42" s="19"/>
      <c r="AB42" s="28"/>
      <c r="AC42" s="10">
        <f>E42+I42+M42+Q42+U42+Y42</f>
        <v>0</v>
      </c>
      <c r="AD42" s="10">
        <f>F42+J42+N42+R42+V42+Z42</f>
        <v>0</v>
      </c>
      <c r="AE42" s="34">
        <f>G42+K42+O42+S42+W42+AA42</f>
        <v>0</v>
      </c>
    </row>
    <row r="43" spans="1:31" x14ac:dyDescent="0.25">
      <c r="A43" s="48"/>
      <c r="B43" s="50"/>
      <c r="C43" s="6" t="s">
        <v>15</v>
      </c>
      <c r="D43" s="26" t="s">
        <v>0</v>
      </c>
      <c r="E43" s="7"/>
      <c r="F43" s="7"/>
      <c r="G43" s="9"/>
      <c r="H43" s="26"/>
      <c r="I43" s="7"/>
      <c r="J43" s="9"/>
      <c r="K43" s="7"/>
      <c r="L43" s="26"/>
      <c r="M43" s="7"/>
      <c r="N43" s="7"/>
      <c r="O43" s="9"/>
      <c r="P43" s="26"/>
      <c r="Q43" s="7"/>
      <c r="R43" s="7"/>
      <c r="S43" s="9"/>
      <c r="T43" s="26" t="s">
        <v>0</v>
      </c>
      <c r="U43" s="7"/>
      <c r="V43" s="7"/>
      <c r="W43" s="9"/>
      <c r="X43" s="26"/>
      <c r="Y43" s="7"/>
      <c r="Z43" s="7"/>
      <c r="AA43" s="9"/>
      <c r="AB43" s="26"/>
      <c r="AC43" s="10">
        <f t="shared" ref="AC43:AE44" si="9">E43+I43+M43+Q43+U43+Y43</f>
        <v>0</v>
      </c>
      <c r="AD43" s="10">
        <f t="shared" si="9"/>
        <v>0</v>
      </c>
      <c r="AE43" s="34">
        <f t="shared" si="9"/>
        <v>0</v>
      </c>
    </row>
    <row r="44" spans="1:31" ht="13.8" thickBot="1" x14ac:dyDescent="0.3">
      <c r="A44" s="49"/>
      <c r="B44" s="51"/>
      <c r="C44" s="11" t="s">
        <v>24</v>
      </c>
      <c r="D44" s="27" t="s">
        <v>0</v>
      </c>
      <c r="E44" s="7"/>
      <c r="F44" s="7"/>
      <c r="G44" s="9"/>
      <c r="H44" s="27"/>
      <c r="I44" s="7"/>
      <c r="J44" s="9"/>
      <c r="K44" s="7"/>
      <c r="L44" s="27"/>
      <c r="M44" s="7"/>
      <c r="N44" s="7"/>
      <c r="O44" s="9"/>
      <c r="P44" s="27"/>
      <c r="Q44" s="7"/>
      <c r="R44" s="7"/>
      <c r="S44" s="9"/>
      <c r="T44" s="27" t="s">
        <v>0</v>
      </c>
      <c r="U44" s="7"/>
      <c r="V44" s="7"/>
      <c r="W44" s="9"/>
      <c r="X44" s="27"/>
      <c r="Y44" s="7"/>
      <c r="Z44" s="7"/>
      <c r="AA44" s="9"/>
      <c r="AB44" s="27"/>
      <c r="AC44" s="10">
        <f t="shared" si="9"/>
        <v>0</v>
      </c>
      <c r="AD44" s="10">
        <f t="shared" si="9"/>
        <v>0</v>
      </c>
      <c r="AE44" s="34">
        <f t="shared" si="9"/>
        <v>0</v>
      </c>
    </row>
    <row r="45" spans="1:31" ht="14.4" thickTop="1" thickBot="1" x14ac:dyDescent="0.3">
      <c r="A45" s="21"/>
      <c r="B45" s="22"/>
      <c r="C45" s="22" t="s">
        <v>25</v>
      </c>
      <c r="D45" s="23" t="s">
        <v>0</v>
      </c>
      <c r="E45" s="24">
        <f>SUM(E42:E44)</f>
        <v>0</v>
      </c>
      <c r="F45" s="24">
        <f>SUM(F42:F44)</f>
        <v>0</v>
      </c>
      <c r="G45" s="25">
        <f>SUM(G42:G44)</f>
        <v>0</v>
      </c>
      <c r="H45" s="23"/>
      <c r="I45" s="24">
        <f>SUM(I42:I44)</f>
        <v>0</v>
      </c>
      <c r="J45" s="24">
        <f>SUM(J42:J44)</f>
        <v>0</v>
      </c>
      <c r="K45" s="24">
        <f>SUM(K42:K44)</f>
        <v>0</v>
      </c>
      <c r="L45" s="23"/>
      <c r="M45" s="24">
        <f>SUM(M42:M44)</f>
        <v>0</v>
      </c>
      <c r="N45" s="24">
        <f>SUM(N42:N44)</f>
        <v>0</v>
      </c>
      <c r="O45" s="25">
        <f>SUM(O42:O44)</f>
        <v>0</v>
      </c>
      <c r="P45" s="23"/>
      <c r="Q45" s="24">
        <f>SUM(Q42:Q44)</f>
        <v>0</v>
      </c>
      <c r="R45" s="24">
        <f>SUM(R42:R44)</f>
        <v>0</v>
      </c>
      <c r="S45" s="25">
        <f>SUM(S42:S44)</f>
        <v>0</v>
      </c>
      <c r="T45" s="23" t="s">
        <v>0</v>
      </c>
      <c r="U45" s="24">
        <f>SUM(U42:U44)</f>
        <v>0</v>
      </c>
      <c r="V45" s="24">
        <f>SUM(V42:V44)</f>
        <v>0</v>
      </c>
      <c r="W45" s="25">
        <f>SUM(W42:W44)</f>
        <v>0</v>
      </c>
      <c r="X45" s="23"/>
      <c r="Y45" s="24">
        <f>SUM(Y42:Y44)</f>
        <v>0</v>
      </c>
      <c r="Z45" s="24">
        <f>SUM(Z42:Z44)</f>
        <v>0</v>
      </c>
      <c r="AA45" s="25">
        <f>SUM(AA42:AA44)</f>
        <v>0</v>
      </c>
      <c r="AB45" s="23"/>
      <c r="AC45" s="24">
        <f>SUM(AC42:AC44)</f>
        <v>0</v>
      </c>
      <c r="AD45" s="24">
        <f>SUM(AD42:AD44)</f>
        <v>0</v>
      </c>
      <c r="AE45" s="36">
        <f>SUM(AE42:AE44)</f>
        <v>0</v>
      </c>
    </row>
    <row r="46" spans="1:31" ht="13.8" thickTop="1" x14ac:dyDescent="0.25">
      <c r="A46" s="48"/>
      <c r="B46" s="50"/>
      <c r="C46" s="6" t="s">
        <v>14</v>
      </c>
      <c r="D46" s="28" t="s">
        <v>0</v>
      </c>
      <c r="E46" s="18"/>
      <c r="F46" s="18"/>
      <c r="G46" s="19"/>
      <c r="H46" s="28"/>
      <c r="I46" s="18"/>
      <c r="J46" s="19"/>
      <c r="K46" s="18"/>
      <c r="L46" s="28"/>
      <c r="M46" s="18"/>
      <c r="N46" s="18"/>
      <c r="O46" s="19"/>
      <c r="P46" s="28"/>
      <c r="Q46" s="18"/>
      <c r="R46" s="18"/>
      <c r="S46" s="19"/>
      <c r="T46" s="28" t="s">
        <v>0</v>
      </c>
      <c r="U46" s="18"/>
      <c r="V46" s="18"/>
      <c r="W46" s="19"/>
      <c r="X46" s="28"/>
      <c r="Y46" s="18"/>
      <c r="Z46" s="18"/>
      <c r="AA46" s="19"/>
      <c r="AB46" s="28"/>
      <c r="AC46" s="10">
        <f>E46+I46+M46+Q46+U46+Y46</f>
        <v>0</v>
      </c>
      <c r="AD46" s="10">
        <f>F46+J46+N46+R46+V46+Z46</f>
        <v>0</v>
      </c>
      <c r="AE46" s="34">
        <f>G46+K46+O46+S46+W46+AA46</f>
        <v>0</v>
      </c>
    </row>
    <row r="47" spans="1:31" x14ac:dyDescent="0.25">
      <c r="A47" s="48"/>
      <c r="B47" s="50"/>
      <c r="C47" s="6" t="s">
        <v>15</v>
      </c>
      <c r="D47" s="26" t="s">
        <v>0</v>
      </c>
      <c r="E47" s="7"/>
      <c r="F47" s="7"/>
      <c r="G47" s="9"/>
      <c r="H47" s="26"/>
      <c r="I47" s="7"/>
      <c r="J47" s="9"/>
      <c r="K47" s="7"/>
      <c r="L47" s="26"/>
      <c r="M47" s="7"/>
      <c r="N47" s="7"/>
      <c r="O47" s="9"/>
      <c r="P47" s="26"/>
      <c r="Q47" s="7"/>
      <c r="R47" s="7"/>
      <c r="S47" s="9"/>
      <c r="T47" s="26" t="s">
        <v>0</v>
      </c>
      <c r="U47" s="7"/>
      <c r="V47" s="7"/>
      <c r="W47" s="9"/>
      <c r="X47" s="26"/>
      <c r="Y47" s="7"/>
      <c r="Z47" s="7"/>
      <c r="AA47" s="9"/>
      <c r="AB47" s="26"/>
      <c r="AC47" s="10">
        <f t="shared" ref="AC47:AE48" si="10">E47+I47+M47+Q47+U47+Y47</f>
        <v>0</v>
      </c>
      <c r="AD47" s="10">
        <f t="shared" si="10"/>
        <v>0</v>
      </c>
      <c r="AE47" s="34">
        <f t="shared" si="10"/>
        <v>0</v>
      </c>
    </row>
    <row r="48" spans="1:31" ht="13.8" thickBot="1" x14ac:dyDescent="0.3">
      <c r="A48" s="49"/>
      <c r="B48" s="51"/>
      <c r="C48" s="11" t="s">
        <v>24</v>
      </c>
      <c r="D48" s="27" t="s">
        <v>0</v>
      </c>
      <c r="E48" s="7"/>
      <c r="F48" s="7"/>
      <c r="G48" s="9"/>
      <c r="H48" s="27"/>
      <c r="I48" s="7"/>
      <c r="J48" s="9"/>
      <c r="K48" s="7"/>
      <c r="L48" s="27"/>
      <c r="M48" s="7"/>
      <c r="N48" s="7"/>
      <c r="O48" s="9"/>
      <c r="P48" s="27"/>
      <c r="Q48" s="7"/>
      <c r="R48" s="7"/>
      <c r="S48" s="9"/>
      <c r="T48" s="27" t="s">
        <v>0</v>
      </c>
      <c r="U48" s="7"/>
      <c r="V48" s="7"/>
      <c r="W48" s="9"/>
      <c r="X48" s="27"/>
      <c r="Y48" s="7"/>
      <c r="Z48" s="7"/>
      <c r="AA48" s="9"/>
      <c r="AB48" s="27"/>
      <c r="AC48" s="10">
        <f t="shared" si="10"/>
        <v>0</v>
      </c>
      <c r="AD48" s="10">
        <f t="shared" si="10"/>
        <v>0</v>
      </c>
      <c r="AE48" s="34">
        <f t="shared" si="10"/>
        <v>0</v>
      </c>
    </row>
    <row r="49" spans="1:31" ht="14.4" thickTop="1" thickBot="1" x14ac:dyDescent="0.3">
      <c r="A49" s="21"/>
      <c r="B49" s="22"/>
      <c r="C49" s="22" t="s">
        <v>25</v>
      </c>
      <c r="D49" s="23" t="s">
        <v>0</v>
      </c>
      <c r="E49" s="24">
        <f>SUM(E46:E48)</f>
        <v>0</v>
      </c>
      <c r="F49" s="24">
        <f>SUM(F46:F48)</f>
        <v>0</v>
      </c>
      <c r="G49" s="25">
        <f>SUM(G46:G48)</f>
        <v>0</v>
      </c>
      <c r="H49" s="23"/>
      <c r="I49" s="24">
        <f>SUM(I46:I48)</f>
        <v>0</v>
      </c>
      <c r="J49" s="24">
        <f>SUM(J46:J48)</f>
        <v>0</v>
      </c>
      <c r="K49" s="24">
        <f>SUM(K46:K48)</f>
        <v>0</v>
      </c>
      <c r="L49" s="23"/>
      <c r="M49" s="24">
        <f>SUM(M46:M48)</f>
        <v>0</v>
      </c>
      <c r="N49" s="24">
        <f>SUM(N46:N48)</f>
        <v>0</v>
      </c>
      <c r="O49" s="25">
        <f>SUM(O46:O48)</f>
        <v>0</v>
      </c>
      <c r="P49" s="23"/>
      <c r="Q49" s="24">
        <f>SUM(Q46:Q48)</f>
        <v>0</v>
      </c>
      <c r="R49" s="24">
        <f>SUM(R46:R48)</f>
        <v>0</v>
      </c>
      <c r="S49" s="25">
        <f>SUM(S46:S48)</f>
        <v>0</v>
      </c>
      <c r="T49" s="23" t="s">
        <v>0</v>
      </c>
      <c r="U49" s="24">
        <f>SUM(U46:U48)</f>
        <v>0</v>
      </c>
      <c r="V49" s="24">
        <f>SUM(V46:V48)</f>
        <v>0</v>
      </c>
      <c r="W49" s="25">
        <f>SUM(W46:W48)</f>
        <v>0</v>
      </c>
      <c r="X49" s="23"/>
      <c r="Y49" s="24">
        <f>SUM(Y46:Y48)</f>
        <v>0</v>
      </c>
      <c r="Z49" s="24">
        <f>SUM(Z46:Z48)</f>
        <v>0</v>
      </c>
      <c r="AA49" s="25">
        <f>SUM(AA46:AA48)</f>
        <v>0</v>
      </c>
      <c r="AB49" s="23"/>
      <c r="AC49" s="24">
        <f>SUM(AC46:AC48)</f>
        <v>0</v>
      </c>
      <c r="AD49" s="24">
        <f>SUM(AD46:AD48)</f>
        <v>0</v>
      </c>
      <c r="AE49" s="36">
        <f>SUM(AE46:AE48)</f>
        <v>0</v>
      </c>
    </row>
    <row r="50" spans="1:31" ht="13.8" thickTop="1" x14ac:dyDescent="0.25">
      <c r="A50" s="48"/>
      <c r="B50" s="50"/>
      <c r="C50" s="6" t="s">
        <v>14</v>
      </c>
      <c r="D50" s="28" t="s">
        <v>0</v>
      </c>
      <c r="E50" s="18"/>
      <c r="F50" s="18"/>
      <c r="G50" s="19"/>
      <c r="H50" s="28"/>
      <c r="I50" s="18"/>
      <c r="J50" s="19"/>
      <c r="K50" s="18"/>
      <c r="L50" s="28"/>
      <c r="M50" s="18"/>
      <c r="N50" s="18"/>
      <c r="O50" s="19"/>
      <c r="P50" s="28"/>
      <c r="Q50" s="18"/>
      <c r="R50" s="18"/>
      <c r="S50" s="19"/>
      <c r="T50" s="28" t="s">
        <v>0</v>
      </c>
      <c r="U50" s="18"/>
      <c r="V50" s="18"/>
      <c r="W50" s="19"/>
      <c r="X50" s="28"/>
      <c r="Y50" s="18"/>
      <c r="Z50" s="18"/>
      <c r="AA50" s="19"/>
      <c r="AB50" s="28"/>
      <c r="AC50" s="10">
        <f>E50+I50+M50+Q50+U50+Y50</f>
        <v>0</v>
      </c>
      <c r="AD50" s="10">
        <f>F50+J50+N50+R50+V50+Z50</f>
        <v>0</v>
      </c>
      <c r="AE50" s="34">
        <f>G50+K50+O50+S50+W50+AA50</f>
        <v>0</v>
      </c>
    </row>
    <row r="51" spans="1:31" x14ac:dyDescent="0.25">
      <c r="A51" s="48"/>
      <c r="B51" s="50"/>
      <c r="C51" s="6" t="s">
        <v>15</v>
      </c>
      <c r="D51" s="26" t="s">
        <v>0</v>
      </c>
      <c r="E51" s="7"/>
      <c r="F51" s="7"/>
      <c r="G51" s="9"/>
      <c r="H51" s="26"/>
      <c r="I51" s="7"/>
      <c r="J51" s="9"/>
      <c r="K51" s="7"/>
      <c r="L51" s="26"/>
      <c r="M51" s="7"/>
      <c r="N51" s="7"/>
      <c r="O51" s="9"/>
      <c r="P51" s="26"/>
      <c r="Q51" s="7"/>
      <c r="R51" s="7"/>
      <c r="S51" s="9"/>
      <c r="T51" s="26" t="s">
        <v>0</v>
      </c>
      <c r="U51" s="7"/>
      <c r="V51" s="7"/>
      <c r="W51" s="9"/>
      <c r="X51" s="26"/>
      <c r="Y51" s="7"/>
      <c r="Z51" s="7"/>
      <c r="AA51" s="9"/>
      <c r="AB51" s="26"/>
      <c r="AC51" s="10">
        <f t="shared" ref="AC51:AE52" si="11">E51+I51+M51+Q51+U51+Y51</f>
        <v>0</v>
      </c>
      <c r="AD51" s="10">
        <f t="shared" si="11"/>
        <v>0</v>
      </c>
      <c r="AE51" s="34">
        <f t="shared" si="11"/>
        <v>0</v>
      </c>
    </row>
    <row r="52" spans="1:31" ht="13.8" thickBot="1" x14ac:dyDescent="0.3">
      <c r="A52" s="49"/>
      <c r="B52" s="51"/>
      <c r="C52" s="11" t="s">
        <v>24</v>
      </c>
      <c r="D52" s="27" t="s">
        <v>0</v>
      </c>
      <c r="E52" s="7"/>
      <c r="F52" s="7"/>
      <c r="G52" s="9"/>
      <c r="H52" s="27"/>
      <c r="I52" s="7"/>
      <c r="J52" s="9"/>
      <c r="K52" s="7"/>
      <c r="L52" s="27"/>
      <c r="M52" s="7"/>
      <c r="N52" s="7"/>
      <c r="O52" s="9"/>
      <c r="P52" s="27"/>
      <c r="Q52" s="7"/>
      <c r="R52" s="7"/>
      <c r="S52" s="9"/>
      <c r="T52" s="27" t="s">
        <v>0</v>
      </c>
      <c r="U52" s="7"/>
      <c r="V52" s="7"/>
      <c r="W52" s="9"/>
      <c r="X52" s="27"/>
      <c r="Y52" s="7"/>
      <c r="Z52" s="7"/>
      <c r="AA52" s="9"/>
      <c r="AB52" s="27"/>
      <c r="AC52" s="10">
        <f t="shared" si="11"/>
        <v>0</v>
      </c>
      <c r="AD52" s="10">
        <f t="shared" si="11"/>
        <v>0</v>
      </c>
      <c r="AE52" s="34">
        <f t="shared" si="11"/>
        <v>0</v>
      </c>
    </row>
    <row r="53" spans="1:31" ht="14.4" thickTop="1" thickBot="1" x14ac:dyDescent="0.3">
      <c r="A53" s="21"/>
      <c r="B53" s="22"/>
      <c r="C53" s="22" t="s">
        <v>25</v>
      </c>
      <c r="D53" s="23" t="s">
        <v>0</v>
      </c>
      <c r="E53" s="24">
        <f>SUM(E50:E52)</f>
        <v>0</v>
      </c>
      <c r="F53" s="24">
        <f>SUM(F50:F52)</f>
        <v>0</v>
      </c>
      <c r="G53" s="25">
        <f>SUM(G50:G52)</f>
        <v>0</v>
      </c>
      <c r="H53" s="23"/>
      <c r="I53" s="24">
        <f>SUM(I50:I52)</f>
        <v>0</v>
      </c>
      <c r="J53" s="24">
        <f>SUM(J50:J52)</f>
        <v>0</v>
      </c>
      <c r="K53" s="24">
        <f>SUM(K50:K52)</f>
        <v>0</v>
      </c>
      <c r="L53" s="23"/>
      <c r="M53" s="24">
        <f>SUM(M50:M52)</f>
        <v>0</v>
      </c>
      <c r="N53" s="24">
        <f>SUM(N50:N52)</f>
        <v>0</v>
      </c>
      <c r="O53" s="25">
        <f>SUM(O50:O52)</f>
        <v>0</v>
      </c>
      <c r="P53" s="23"/>
      <c r="Q53" s="24">
        <f>SUM(Q50:Q52)</f>
        <v>0</v>
      </c>
      <c r="R53" s="24">
        <f>SUM(R50:R52)</f>
        <v>0</v>
      </c>
      <c r="S53" s="25">
        <f>SUM(S50:S52)</f>
        <v>0</v>
      </c>
      <c r="T53" s="23" t="s">
        <v>0</v>
      </c>
      <c r="U53" s="24">
        <f>SUM(U50:U52)</f>
        <v>0</v>
      </c>
      <c r="V53" s="24">
        <f>SUM(V50:V52)</f>
        <v>0</v>
      </c>
      <c r="W53" s="25">
        <f>SUM(W50:W52)</f>
        <v>0</v>
      </c>
      <c r="X53" s="23"/>
      <c r="Y53" s="24">
        <f>SUM(Y50:Y52)</f>
        <v>0</v>
      </c>
      <c r="Z53" s="24">
        <f>SUM(Z50:Z52)</f>
        <v>0</v>
      </c>
      <c r="AA53" s="25">
        <f>SUM(AA50:AA52)</f>
        <v>0</v>
      </c>
      <c r="AB53" s="23"/>
      <c r="AC53" s="24">
        <f>SUM(AC50:AC52)</f>
        <v>0</v>
      </c>
      <c r="AD53" s="24">
        <f>SUM(AD50:AD52)</f>
        <v>0</v>
      </c>
      <c r="AE53" s="36">
        <f>SUM(AE50:AE52)</f>
        <v>0</v>
      </c>
    </row>
    <row r="54" spans="1:31" ht="13.8" thickTop="1" x14ac:dyDescent="0.25">
      <c r="A54" s="52"/>
      <c r="B54" s="53"/>
      <c r="C54" s="6" t="s">
        <v>14</v>
      </c>
      <c r="D54" s="28" t="s">
        <v>0</v>
      </c>
      <c r="E54" s="18"/>
      <c r="F54" s="18"/>
      <c r="G54" s="19"/>
      <c r="H54" s="28"/>
      <c r="I54" s="18"/>
      <c r="J54" s="19"/>
      <c r="K54" s="18"/>
      <c r="L54" s="28"/>
      <c r="M54" s="18"/>
      <c r="N54" s="18"/>
      <c r="O54" s="19"/>
      <c r="P54" s="28"/>
      <c r="Q54" s="18"/>
      <c r="R54" s="18"/>
      <c r="S54" s="19"/>
      <c r="T54" s="28" t="s">
        <v>0</v>
      </c>
      <c r="U54" s="18"/>
      <c r="V54" s="18"/>
      <c r="W54" s="19"/>
      <c r="X54" s="28"/>
      <c r="Y54" s="18"/>
      <c r="Z54" s="18"/>
      <c r="AA54" s="19"/>
      <c r="AB54" s="28"/>
      <c r="AC54" s="10">
        <f>E54+I54+M54+Q54+U54+Y54</f>
        <v>0</v>
      </c>
      <c r="AD54" s="10">
        <f>F54+J54+N54+R54+V54+Z54</f>
        <v>0</v>
      </c>
      <c r="AE54" s="34">
        <f>G54+K54+O54+S54+W54+AA54</f>
        <v>0</v>
      </c>
    </row>
    <row r="55" spans="1:31" x14ac:dyDescent="0.25">
      <c r="A55" s="48"/>
      <c r="B55" s="50"/>
      <c r="C55" s="6" t="s">
        <v>15</v>
      </c>
      <c r="D55" s="26" t="s">
        <v>0</v>
      </c>
      <c r="E55" s="7"/>
      <c r="F55" s="7"/>
      <c r="G55" s="9"/>
      <c r="H55" s="26"/>
      <c r="I55" s="7"/>
      <c r="J55" s="9"/>
      <c r="K55" s="7"/>
      <c r="L55" s="26"/>
      <c r="M55" s="7"/>
      <c r="N55" s="7"/>
      <c r="O55" s="9"/>
      <c r="P55" s="26"/>
      <c r="Q55" s="7"/>
      <c r="R55" s="7"/>
      <c r="S55" s="9"/>
      <c r="T55" s="26" t="s">
        <v>0</v>
      </c>
      <c r="U55" s="7"/>
      <c r="V55" s="7"/>
      <c r="W55" s="9"/>
      <c r="X55" s="26"/>
      <c r="Y55" s="7"/>
      <c r="Z55" s="7"/>
      <c r="AA55" s="9"/>
      <c r="AB55" s="26"/>
      <c r="AC55" s="10">
        <f t="shared" ref="AC55:AE56" si="12">E55+I55+M55+Q55+U55+Y55</f>
        <v>0</v>
      </c>
      <c r="AD55" s="10">
        <f t="shared" si="12"/>
        <v>0</v>
      </c>
      <c r="AE55" s="34">
        <f t="shared" si="12"/>
        <v>0</v>
      </c>
    </row>
    <row r="56" spans="1:31" ht="13.8" thickBot="1" x14ac:dyDescent="0.3">
      <c r="A56" s="49"/>
      <c r="B56" s="51"/>
      <c r="C56" s="11" t="s">
        <v>24</v>
      </c>
      <c r="D56" s="27" t="s">
        <v>0</v>
      </c>
      <c r="E56" s="7"/>
      <c r="F56" s="7"/>
      <c r="G56" s="9"/>
      <c r="H56" s="27"/>
      <c r="I56" s="7"/>
      <c r="J56" s="9"/>
      <c r="K56" s="7"/>
      <c r="L56" s="27"/>
      <c r="M56" s="7"/>
      <c r="N56" s="7"/>
      <c r="O56" s="9"/>
      <c r="P56" s="27"/>
      <c r="Q56" s="7"/>
      <c r="R56" s="7"/>
      <c r="S56" s="9"/>
      <c r="T56" s="27" t="s">
        <v>0</v>
      </c>
      <c r="U56" s="7"/>
      <c r="V56" s="7"/>
      <c r="W56" s="9"/>
      <c r="X56" s="27"/>
      <c r="Y56" s="7"/>
      <c r="Z56" s="7"/>
      <c r="AA56" s="9"/>
      <c r="AB56" s="27"/>
      <c r="AC56" s="10">
        <f t="shared" si="12"/>
        <v>0</v>
      </c>
      <c r="AD56" s="10">
        <f t="shared" si="12"/>
        <v>0</v>
      </c>
      <c r="AE56" s="34">
        <f t="shared" si="12"/>
        <v>0</v>
      </c>
    </row>
    <row r="57" spans="1:31" ht="14.4" thickTop="1" thickBot="1" x14ac:dyDescent="0.3">
      <c r="A57" s="21"/>
      <c r="B57" s="22"/>
      <c r="C57" s="22" t="s">
        <v>25</v>
      </c>
      <c r="D57" s="23" t="s">
        <v>0</v>
      </c>
      <c r="E57" s="24">
        <f>SUM(E54:E56)</f>
        <v>0</v>
      </c>
      <c r="F57" s="24">
        <f>SUM(F54:F56)</f>
        <v>0</v>
      </c>
      <c r="G57" s="25">
        <f>SUM(G54:G56)</f>
        <v>0</v>
      </c>
      <c r="H57" s="23"/>
      <c r="I57" s="24">
        <f>SUM(I54:I56)</f>
        <v>0</v>
      </c>
      <c r="J57" s="24">
        <f>SUM(J54:J56)</f>
        <v>0</v>
      </c>
      <c r="K57" s="24">
        <f>SUM(K54:K56)</f>
        <v>0</v>
      </c>
      <c r="L57" s="23"/>
      <c r="M57" s="24">
        <f>SUM(M54:M56)</f>
        <v>0</v>
      </c>
      <c r="N57" s="24">
        <f>SUM(N54:N56)</f>
        <v>0</v>
      </c>
      <c r="O57" s="25">
        <f>SUM(O54:O56)</f>
        <v>0</v>
      </c>
      <c r="P57" s="23"/>
      <c r="Q57" s="24">
        <f>SUM(Q54:Q56)</f>
        <v>0</v>
      </c>
      <c r="R57" s="24">
        <f>SUM(R54:R56)</f>
        <v>0</v>
      </c>
      <c r="S57" s="25">
        <f>SUM(S54:S56)</f>
        <v>0</v>
      </c>
      <c r="T57" s="23" t="s">
        <v>0</v>
      </c>
      <c r="U57" s="24">
        <f>SUM(U54:U56)</f>
        <v>0</v>
      </c>
      <c r="V57" s="24">
        <f>SUM(V54:V56)</f>
        <v>0</v>
      </c>
      <c r="W57" s="25">
        <f>SUM(W54:W56)</f>
        <v>0</v>
      </c>
      <c r="X57" s="23"/>
      <c r="Y57" s="24">
        <f>SUM(Y54:Y56)</f>
        <v>0</v>
      </c>
      <c r="Z57" s="24">
        <f>SUM(Z54:Z56)</f>
        <v>0</v>
      </c>
      <c r="AA57" s="25">
        <f>SUM(AA54:AA56)</f>
        <v>0</v>
      </c>
      <c r="AB57" s="23"/>
      <c r="AC57" s="24">
        <f>SUM(AC54:AC56)</f>
        <v>0</v>
      </c>
      <c r="AD57" s="24">
        <f>SUM(AD54:AD56)</f>
        <v>0</v>
      </c>
      <c r="AE57" s="36">
        <f>SUM(AE54:AE56)</f>
        <v>0</v>
      </c>
    </row>
    <row r="58" spans="1:31" ht="13.8" thickTop="1" x14ac:dyDescent="0.25">
      <c r="A58" s="48"/>
      <c r="B58" s="50"/>
      <c r="C58" s="6" t="s">
        <v>14</v>
      </c>
      <c r="D58" s="28" t="s">
        <v>0</v>
      </c>
      <c r="E58" s="18"/>
      <c r="F58" s="18"/>
      <c r="G58" s="19"/>
      <c r="H58" s="28"/>
      <c r="I58" s="18"/>
      <c r="J58" s="19"/>
      <c r="K58" s="18"/>
      <c r="L58" s="28"/>
      <c r="M58" s="18"/>
      <c r="N58" s="18"/>
      <c r="O58" s="19"/>
      <c r="P58" s="28"/>
      <c r="Q58" s="18"/>
      <c r="R58" s="18"/>
      <c r="S58" s="19"/>
      <c r="T58" s="28" t="s">
        <v>0</v>
      </c>
      <c r="U58" s="18"/>
      <c r="V58" s="18"/>
      <c r="W58" s="19"/>
      <c r="X58" s="28"/>
      <c r="Y58" s="18"/>
      <c r="Z58" s="18"/>
      <c r="AA58" s="19"/>
      <c r="AB58" s="28"/>
      <c r="AC58" s="10">
        <f>E58+I58+M58+Q58+U58+Y58</f>
        <v>0</v>
      </c>
      <c r="AD58" s="10">
        <f>F58+J58+N58+R58+V58+Z58</f>
        <v>0</v>
      </c>
      <c r="AE58" s="34">
        <f>G58+K58+O58+S58+W58+AA58</f>
        <v>0</v>
      </c>
    </row>
    <row r="59" spans="1:31" x14ac:dyDescent="0.25">
      <c r="A59" s="48"/>
      <c r="B59" s="50"/>
      <c r="C59" s="6" t="s">
        <v>15</v>
      </c>
      <c r="D59" s="26" t="s">
        <v>0</v>
      </c>
      <c r="E59" s="7"/>
      <c r="F59" s="7"/>
      <c r="G59" s="9"/>
      <c r="H59" s="26"/>
      <c r="I59" s="7"/>
      <c r="J59" s="9"/>
      <c r="K59" s="7"/>
      <c r="L59" s="26"/>
      <c r="M59" s="7"/>
      <c r="N59" s="7"/>
      <c r="O59" s="9"/>
      <c r="P59" s="26"/>
      <c r="Q59" s="7"/>
      <c r="R59" s="7"/>
      <c r="S59" s="9"/>
      <c r="T59" s="26" t="s">
        <v>0</v>
      </c>
      <c r="U59" s="7"/>
      <c r="V59" s="7"/>
      <c r="W59" s="9"/>
      <c r="X59" s="26"/>
      <c r="Y59" s="7"/>
      <c r="Z59" s="7"/>
      <c r="AA59" s="9"/>
      <c r="AB59" s="26"/>
      <c r="AC59" s="10">
        <f t="shared" ref="AC59:AE60" si="13">E59+I59+M59+Q59+U59+Y59</f>
        <v>0</v>
      </c>
      <c r="AD59" s="10">
        <f t="shared" si="13"/>
        <v>0</v>
      </c>
      <c r="AE59" s="34">
        <f t="shared" si="13"/>
        <v>0</v>
      </c>
    </row>
    <row r="60" spans="1:31" ht="13.8" thickBot="1" x14ac:dyDescent="0.3">
      <c r="A60" s="49"/>
      <c r="B60" s="51"/>
      <c r="C60" s="11" t="s">
        <v>24</v>
      </c>
      <c r="D60" s="27" t="s">
        <v>0</v>
      </c>
      <c r="E60" s="7"/>
      <c r="F60" s="7"/>
      <c r="G60" s="9"/>
      <c r="H60" s="27"/>
      <c r="I60" s="7"/>
      <c r="J60" s="9"/>
      <c r="K60" s="7"/>
      <c r="L60" s="27"/>
      <c r="M60" s="7"/>
      <c r="N60" s="7"/>
      <c r="O60" s="9"/>
      <c r="P60" s="27"/>
      <c r="Q60" s="7"/>
      <c r="R60" s="7"/>
      <c r="S60" s="9"/>
      <c r="T60" s="27" t="s">
        <v>0</v>
      </c>
      <c r="U60" s="7"/>
      <c r="V60" s="7"/>
      <c r="W60" s="9"/>
      <c r="X60" s="27"/>
      <c r="Y60" s="7"/>
      <c r="Z60" s="7"/>
      <c r="AA60" s="9"/>
      <c r="AB60" s="27"/>
      <c r="AC60" s="10">
        <f t="shared" si="13"/>
        <v>0</v>
      </c>
      <c r="AD60" s="10">
        <f t="shared" si="13"/>
        <v>0</v>
      </c>
      <c r="AE60" s="34">
        <f t="shared" si="13"/>
        <v>0</v>
      </c>
    </row>
    <row r="61" spans="1:31" ht="14.4" thickTop="1" thickBot="1" x14ac:dyDescent="0.3">
      <c r="A61" s="21"/>
      <c r="B61" s="22"/>
      <c r="C61" s="22" t="s">
        <v>25</v>
      </c>
      <c r="D61" s="23" t="s">
        <v>0</v>
      </c>
      <c r="E61" s="24">
        <f>SUM(E58:E60)</f>
        <v>0</v>
      </c>
      <c r="F61" s="24">
        <f>SUM(F58:F60)</f>
        <v>0</v>
      </c>
      <c r="G61" s="25">
        <f>SUM(G58:G60)</f>
        <v>0</v>
      </c>
      <c r="H61" s="23"/>
      <c r="I61" s="24">
        <f>SUM(I58:I60)</f>
        <v>0</v>
      </c>
      <c r="J61" s="24">
        <f>SUM(J58:J60)</f>
        <v>0</v>
      </c>
      <c r="K61" s="24">
        <f>SUM(K58:K60)</f>
        <v>0</v>
      </c>
      <c r="L61" s="23"/>
      <c r="M61" s="24">
        <f>SUM(M58:M60)</f>
        <v>0</v>
      </c>
      <c r="N61" s="24">
        <f>SUM(N58:N60)</f>
        <v>0</v>
      </c>
      <c r="O61" s="25">
        <f>SUM(O58:O60)</f>
        <v>0</v>
      </c>
      <c r="P61" s="23"/>
      <c r="Q61" s="24">
        <f>SUM(Q58:Q60)</f>
        <v>0</v>
      </c>
      <c r="R61" s="24">
        <f>SUM(R58:R60)</f>
        <v>0</v>
      </c>
      <c r="S61" s="25">
        <f>SUM(S58:S60)</f>
        <v>0</v>
      </c>
      <c r="T61" s="23" t="s">
        <v>0</v>
      </c>
      <c r="U61" s="24">
        <f>SUM(U58:U60)</f>
        <v>0</v>
      </c>
      <c r="V61" s="24">
        <f>SUM(V58:V60)</f>
        <v>0</v>
      </c>
      <c r="W61" s="25">
        <f>SUM(W58:W60)</f>
        <v>0</v>
      </c>
      <c r="X61" s="23"/>
      <c r="Y61" s="24">
        <f>SUM(Y58:Y60)</f>
        <v>0</v>
      </c>
      <c r="Z61" s="24">
        <f>SUM(Z58:Z60)</f>
        <v>0</v>
      </c>
      <c r="AA61" s="25">
        <f>SUM(AA58:AA60)</f>
        <v>0</v>
      </c>
      <c r="AB61" s="23"/>
      <c r="AC61" s="24">
        <f>SUM(AC58:AC60)</f>
        <v>0</v>
      </c>
      <c r="AD61" s="24">
        <f>SUM(AD58:AD60)</f>
        <v>0</v>
      </c>
      <c r="AE61" s="36">
        <f>SUM(AE58:AE60)</f>
        <v>0</v>
      </c>
    </row>
    <row r="62" spans="1:31" ht="13.8" thickTop="1" x14ac:dyDescent="0.25">
      <c r="A62" s="48"/>
      <c r="B62" s="50"/>
      <c r="C62" s="6" t="s">
        <v>14</v>
      </c>
      <c r="D62" s="28" t="s">
        <v>0</v>
      </c>
      <c r="E62" s="18"/>
      <c r="F62" s="18"/>
      <c r="G62" s="19"/>
      <c r="H62" s="28"/>
      <c r="I62" s="18"/>
      <c r="J62" s="19"/>
      <c r="K62" s="18"/>
      <c r="L62" s="28"/>
      <c r="M62" s="18"/>
      <c r="N62" s="18"/>
      <c r="O62" s="19"/>
      <c r="P62" s="28"/>
      <c r="Q62" s="18"/>
      <c r="R62" s="18"/>
      <c r="S62" s="19"/>
      <c r="T62" s="28" t="s">
        <v>0</v>
      </c>
      <c r="U62" s="18"/>
      <c r="V62" s="18"/>
      <c r="W62" s="19"/>
      <c r="X62" s="28"/>
      <c r="Y62" s="18"/>
      <c r="Z62" s="18"/>
      <c r="AA62" s="19"/>
      <c r="AB62" s="28"/>
      <c r="AC62" s="10">
        <f>E62+I62+M62+Q62+U62+Y62</f>
        <v>0</v>
      </c>
      <c r="AD62" s="10">
        <f>F62+J62+N62+R62+V62+Z62</f>
        <v>0</v>
      </c>
      <c r="AE62" s="34">
        <f>G62+K62+O62+S62+W62+AA62</f>
        <v>0</v>
      </c>
    </row>
    <row r="63" spans="1:31" x14ac:dyDescent="0.25">
      <c r="A63" s="48"/>
      <c r="B63" s="50"/>
      <c r="C63" s="6" t="s">
        <v>15</v>
      </c>
      <c r="D63" s="26" t="s">
        <v>0</v>
      </c>
      <c r="E63" s="7"/>
      <c r="F63" s="7"/>
      <c r="G63" s="9"/>
      <c r="H63" s="26"/>
      <c r="I63" s="7"/>
      <c r="J63" s="9"/>
      <c r="K63" s="7"/>
      <c r="L63" s="26"/>
      <c r="M63" s="7"/>
      <c r="N63" s="7"/>
      <c r="O63" s="9"/>
      <c r="P63" s="26"/>
      <c r="Q63" s="7"/>
      <c r="R63" s="7"/>
      <c r="S63" s="9"/>
      <c r="T63" s="26" t="s">
        <v>0</v>
      </c>
      <c r="U63" s="7"/>
      <c r="V63" s="7"/>
      <c r="W63" s="9"/>
      <c r="X63" s="26"/>
      <c r="Y63" s="7"/>
      <c r="Z63" s="7"/>
      <c r="AA63" s="9"/>
      <c r="AB63" s="26"/>
      <c r="AC63" s="10">
        <f t="shared" ref="AC63:AE64" si="14">E63+I63+M63+Q63+U63+Y63</f>
        <v>0</v>
      </c>
      <c r="AD63" s="10">
        <f t="shared" si="14"/>
        <v>0</v>
      </c>
      <c r="AE63" s="34">
        <f t="shared" si="14"/>
        <v>0</v>
      </c>
    </row>
    <row r="64" spans="1:31" ht="13.8" thickBot="1" x14ac:dyDescent="0.3">
      <c r="A64" s="49"/>
      <c r="B64" s="51"/>
      <c r="C64" s="11" t="s">
        <v>24</v>
      </c>
      <c r="D64" s="27" t="s">
        <v>0</v>
      </c>
      <c r="E64" s="7"/>
      <c r="F64" s="7"/>
      <c r="G64" s="9"/>
      <c r="H64" s="27"/>
      <c r="I64" s="7"/>
      <c r="J64" s="9"/>
      <c r="K64" s="7"/>
      <c r="L64" s="27"/>
      <c r="M64" s="7"/>
      <c r="N64" s="7"/>
      <c r="O64" s="9"/>
      <c r="P64" s="27"/>
      <c r="Q64" s="7"/>
      <c r="R64" s="7"/>
      <c r="S64" s="9"/>
      <c r="T64" s="27" t="s">
        <v>0</v>
      </c>
      <c r="U64" s="7"/>
      <c r="V64" s="7"/>
      <c r="W64" s="9"/>
      <c r="X64" s="27"/>
      <c r="Y64" s="7"/>
      <c r="Z64" s="7"/>
      <c r="AA64" s="9"/>
      <c r="AB64" s="27"/>
      <c r="AC64" s="10">
        <f t="shared" si="14"/>
        <v>0</v>
      </c>
      <c r="AD64" s="10">
        <f t="shared" si="14"/>
        <v>0</v>
      </c>
      <c r="AE64" s="34">
        <f t="shared" si="14"/>
        <v>0</v>
      </c>
    </row>
    <row r="65" spans="1:31" ht="14.4" thickTop="1" thickBot="1" x14ac:dyDescent="0.3">
      <c r="A65" s="21"/>
      <c r="B65" s="22"/>
      <c r="C65" s="22" t="s">
        <v>25</v>
      </c>
      <c r="D65" s="23" t="s">
        <v>0</v>
      </c>
      <c r="E65" s="24">
        <f>SUM(E62:E64)</f>
        <v>0</v>
      </c>
      <c r="F65" s="24">
        <f>SUM(F62:F64)</f>
        <v>0</v>
      </c>
      <c r="G65" s="25">
        <f>SUM(G62:G64)</f>
        <v>0</v>
      </c>
      <c r="H65" s="23"/>
      <c r="I65" s="24">
        <f>SUM(I62:I64)</f>
        <v>0</v>
      </c>
      <c r="J65" s="24">
        <f>SUM(J62:J64)</f>
        <v>0</v>
      </c>
      <c r="K65" s="24">
        <f>SUM(K62:K64)</f>
        <v>0</v>
      </c>
      <c r="L65" s="23"/>
      <c r="M65" s="24">
        <f>SUM(M62:M64)</f>
        <v>0</v>
      </c>
      <c r="N65" s="24">
        <f>SUM(N62:N64)</f>
        <v>0</v>
      </c>
      <c r="O65" s="25">
        <f>SUM(O62:O64)</f>
        <v>0</v>
      </c>
      <c r="P65" s="23"/>
      <c r="Q65" s="24">
        <f>SUM(Q62:Q64)</f>
        <v>0</v>
      </c>
      <c r="R65" s="24">
        <f>SUM(R62:R64)</f>
        <v>0</v>
      </c>
      <c r="S65" s="25">
        <f>SUM(S62:S64)</f>
        <v>0</v>
      </c>
      <c r="T65" s="23" t="s">
        <v>0</v>
      </c>
      <c r="U65" s="24">
        <f>SUM(U62:U64)</f>
        <v>0</v>
      </c>
      <c r="V65" s="24">
        <f>SUM(V62:V64)</f>
        <v>0</v>
      </c>
      <c r="W65" s="25">
        <f>SUM(W62:W64)</f>
        <v>0</v>
      </c>
      <c r="X65" s="23"/>
      <c r="Y65" s="24">
        <f>SUM(Y62:Y64)</f>
        <v>0</v>
      </c>
      <c r="Z65" s="24">
        <f>SUM(Z62:Z64)</f>
        <v>0</v>
      </c>
      <c r="AA65" s="25">
        <f>SUM(AA62:AA64)</f>
        <v>0</v>
      </c>
      <c r="AB65" s="23"/>
      <c r="AC65" s="24">
        <f>SUM(AC62:AC64)</f>
        <v>0</v>
      </c>
      <c r="AD65" s="24">
        <f>SUM(AD62:AD64)</f>
        <v>0</v>
      </c>
      <c r="AE65" s="36">
        <f>SUM(AE62:AE64)</f>
        <v>0</v>
      </c>
    </row>
    <row r="66" spans="1:31" ht="13.8" thickTop="1" x14ac:dyDescent="0.25">
      <c r="A66" s="52"/>
      <c r="B66" s="53"/>
      <c r="C66" s="6" t="s">
        <v>14</v>
      </c>
      <c r="D66" s="28" t="s">
        <v>0</v>
      </c>
      <c r="E66" s="18"/>
      <c r="F66" s="18"/>
      <c r="G66" s="19"/>
      <c r="H66" s="28"/>
      <c r="I66" s="18"/>
      <c r="J66" s="19"/>
      <c r="K66" s="18"/>
      <c r="L66" s="28"/>
      <c r="M66" s="18"/>
      <c r="N66" s="18"/>
      <c r="O66" s="19"/>
      <c r="P66" s="28"/>
      <c r="Q66" s="18"/>
      <c r="R66" s="18"/>
      <c r="S66" s="19"/>
      <c r="T66" s="28" t="s">
        <v>0</v>
      </c>
      <c r="U66" s="18"/>
      <c r="V66" s="18"/>
      <c r="W66" s="19"/>
      <c r="X66" s="28"/>
      <c r="Y66" s="18"/>
      <c r="Z66" s="18"/>
      <c r="AA66" s="19"/>
      <c r="AB66" s="28"/>
      <c r="AC66" s="10">
        <f>E66+I66+M66+Q66+U66+Y66</f>
        <v>0</v>
      </c>
      <c r="AD66" s="10">
        <f>F66+J66+N66+R66+V66+Z66</f>
        <v>0</v>
      </c>
      <c r="AE66" s="34">
        <f>G66+K66+O66+S66+W66+AA66</f>
        <v>0</v>
      </c>
    </row>
    <row r="67" spans="1:31" x14ac:dyDescent="0.25">
      <c r="A67" s="48"/>
      <c r="B67" s="50"/>
      <c r="C67" s="6" t="s">
        <v>15</v>
      </c>
      <c r="D67" s="26" t="s">
        <v>0</v>
      </c>
      <c r="E67" s="7"/>
      <c r="F67" s="7"/>
      <c r="G67" s="9"/>
      <c r="H67" s="26"/>
      <c r="I67" s="7"/>
      <c r="J67" s="9"/>
      <c r="K67" s="7"/>
      <c r="L67" s="26"/>
      <c r="M67" s="7"/>
      <c r="N67" s="7"/>
      <c r="O67" s="9"/>
      <c r="P67" s="26"/>
      <c r="Q67" s="7"/>
      <c r="R67" s="7"/>
      <c r="S67" s="9"/>
      <c r="T67" s="26" t="s">
        <v>0</v>
      </c>
      <c r="U67" s="7"/>
      <c r="V67" s="7"/>
      <c r="W67" s="9"/>
      <c r="X67" s="26"/>
      <c r="Y67" s="7"/>
      <c r="Z67" s="7"/>
      <c r="AA67" s="9"/>
      <c r="AB67" s="26"/>
      <c r="AC67" s="10">
        <f t="shared" ref="AC67:AE68" si="15">E67+I67+M67+Q67+U67+Y67</f>
        <v>0</v>
      </c>
      <c r="AD67" s="10">
        <f t="shared" si="15"/>
        <v>0</v>
      </c>
      <c r="AE67" s="34">
        <f t="shared" si="15"/>
        <v>0</v>
      </c>
    </row>
    <row r="68" spans="1:31" ht="13.8" thickBot="1" x14ac:dyDescent="0.3">
      <c r="A68" s="49"/>
      <c r="B68" s="51"/>
      <c r="C68" s="11" t="s">
        <v>24</v>
      </c>
      <c r="D68" s="27" t="s">
        <v>0</v>
      </c>
      <c r="E68" s="7"/>
      <c r="F68" s="7"/>
      <c r="G68" s="9"/>
      <c r="H68" s="27"/>
      <c r="I68" s="7"/>
      <c r="J68" s="9"/>
      <c r="K68" s="7"/>
      <c r="L68" s="27"/>
      <c r="M68" s="7"/>
      <c r="N68" s="7"/>
      <c r="O68" s="9"/>
      <c r="P68" s="27"/>
      <c r="Q68" s="7"/>
      <c r="R68" s="7"/>
      <c r="S68" s="9"/>
      <c r="T68" s="27" t="s">
        <v>0</v>
      </c>
      <c r="U68" s="7"/>
      <c r="V68" s="7"/>
      <c r="W68" s="9"/>
      <c r="X68" s="27"/>
      <c r="Y68" s="7"/>
      <c r="Z68" s="7"/>
      <c r="AA68" s="9"/>
      <c r="AB68" s="27"/>
      <c r="AC68" s="10">
        <f t="shared" si="15"/>
        <v>0</v>
      </c>
      <c r="AD68" s="10">
        <f t="shared" si="15"/>
        <v>0</v>
      </c>
      <c r="AE68" s="34">
        <f t="shared" si="15"/>
        <v>0</v>
      </c>
    </row>
    <row r="69" spans="1:31" ht="14.4" thickTop="1" thickBot="1" x14ac:dyDescent="0.3">
      <c r="A69" s="21"/>
      <c r="B69" s="22"/>
      <c r="C69" s="22" t="s">
        <v>25</v>
      </c>
      <c r="D69" s="23" t="s">
        <v>0</v>
      </c>
      <c r="E69" s="24">
        <f>SUM(E66:E68)</f>
        <v>0</v>
      </c>
      <c r="F69" s="24">
        <f>SUM(F66:F68)</f>
        <v>0</v>
      </c>
      <c r="G69" s="25">
        <f>SUM(G66:G68)</f>
        <v>0</v>
      </c>
      <c r="H69" s="23"/>
      <c r="I69" s="24">
        <f>SUM(I66:I68)</f>
        <v>0</v>
      </c>
      <c r="J69" s="24">
        <f>SUM(J66:J68)</f>
        <v>0</v>
      </c>
      <c r="K69" s="24">
        <f>SUM(K66:K68)</f>
        <v>0</v>
      </c>
      <c r="L69" s="23"/>
      <c r="M69" s="24">
        <f>SUM(M66:M68)</f>
        <v>0</v>
      </c>
      <c r="N69" s="24">
        <f>SUM(N66:N68)</f>
        <v>0</v>
      </c>
      <c r="O69" s="25">
        <f>SUM(O66:O68)</f>
        <v>0</v>
      </c>
      <c r="P69" s="23"/>
      <c r="Q69" s="24">
        <f>SUM(Q66:Q68)</f>
        <v>0</v>
      </c>
      <c r="R69" s="24">
        <f>SUM(R66:R68)</f>
        <v>0</v>
      </c>
      <c r="S69" s="25">
        <f>SUM(S66:S68)</f>
        <v>0</v>
      </c>
      <c r="T69" s="23" t="s">
        <v>0</v>
      </c>
      <c r="U69" s="24">
        <f>SUM(U66:U68)</f>
        <v>0</v>
      </c>
      <c r="V69" s="24">
        <f>SUM(V66:V68)</f>
        <v>0</v>
      </c>
      <c r="W69" s="25">
        <f>SUM(W66:W68)</f>
        <v>0</v>
      </c>
      <c r="X69" s="23"/>
      <c r="Y69" s="24">
        <f>SUM(Y66:Y68)</f>
        <v>0</v>
      </c>
      <c r="Z69" s="24">
        <f>SUM(Z66:Z68)</f>
        <v>0</v>
      </c>
      <c r="AA69" s="25">
        <f>SUM(AA66:AA68)</f>
        <v>0</v>
      </c>
      <c r="AB69" s="23"/>
      <c r="AC69" s="24">
        <f>SUM(AC66:AC68)</f>
        <v>0</v>
      </c>
      <c r="AD69" s="24">
        <f>SUM(AD66:AD68)</f>
        <v>0</v>
      </c>
      <c r="AE69" s="36">
        <f>SUM(AE66:AE68)</f>
        <v>0</v>
      </c>
    </row>
    <row r="70" spans="1:31" ht="13.8" thickTop="1" x14ac:dyDescent="0.25">
      <c r="A70" s="48"/>
      <c r="B70" s="50"/>
      <c r="C70" s="6" t="s">
        <v>14</v>
      </c>
      <c r="D70" s="28" t="s">
        <v>0</v>
      </c>
      <c r="E70" s="18"/>
      <c r="F70" s="18"/>
      <c r="G70" s="19"/>
      <c r="H70" s="28"/>
      <c r="I70" s="18"/>
      <c r="J70" s="19"/>
      <c r="K70" s="18"/>
      <c r="L70" s="28"/>
      <c r="M70" s="18"/>
      <c r="N70" s="18"/>
      <c r="O70" s="19"/>
      <c r="P70" s="28"/>
      <c r="Q70" s="18"/>
      <c r="R70" s="18"/>
      <c r="S70" s="19"/>
      <c r="T70" s="28" t="s">
        <v>0</v>
      </c>
      <c r="U70" s="18"/>
      <c r="V70" s="18"/>
      <c r="W70" s="19"/>
      <c r="X70" s="28"/>
      <c r="Y70" s="18"/>
      <c r="Z70" s="18"/>
      <c r="AA70" s="19"/>
      <c r="AB70" s="28"/>
      <c r="AC70" s="10">
        <f>E70+I70+M70+Q70+U70+Y70</f>
        <v>0</v>
      </c>
      <c r="AD70" s="10">
        <f>F70+J70+N70+R70+V70+Z70</f>
        <v>0</v>
      </c>
      <c r="AE70" s="34">
        <f>G70+K70+O70+S70+W70+AA70</f>
        <v>0</v>
      </c>
    </row>
    <row r="71" spans="1:31" x14ac:dyDescent="0.25">
      <c r="A71" s="48"/>
      <c r="B71" s="50"/>
      <c r="C71" s="6" t="s">
        <v>15</v>
      </c>
      <c r="D71" s="26" t="s">
        <v>0</v>
      </c>
      <c r="E71" s="7"/>
      <c r="F71" s="7"/>
      <c r="G71" s="9"/>
      <c r="H71" s="26"/>
      <c r="I71" s="7"/>
      <c r="J71" s="9"/>
      <c r="K71" s="7"/>
      <c r="L71" s="26"/>
      <c r="M71" s="7"/>
      <c r="N71" s="7"/>
      <c r="O71" s="9"/>
      <c r="P71" s="26"/>
      <c r="Q71" s="7"/>
      <c r="R71" s="7"/>
      <c r="S71" s="9"/>
      <c r="T71" s="26" t="s">
        <v>0</v>
      </c>
      <c r="U71" s="7"/>
      <c r="V71" s="7"/>
      <c r="W71" s="9"/>
      <c r="X71" s="26"/>
      <c r="Y71" s="7"/>
      <c r="Z71" s="7"/>
      <c r="AA71" s="9"/>
      <c r="AB71" s="26"/>
      <c r="AC71" s="10">
        <f t="shared" ref="AC71:AE72" si="16">E71+I71+M71+Q71+U71+Y71</f>
        <v>0</v>
      </c>
      <c r="AD71" s="10">
        <f t="shared" si="16"/>
        <v>0</v>
      </c>
      <c r="AE71" s="34">
        <f t="shared" si="16"/>
        <v>0</v>
      </c>
    </row>
    <row r="72" spans="1:31" ht="13.8" thickBot="1" x14ac:dyDescent="0.3">
      <c r="A72" s="49"/>
      <c r="B72" s="51"/>
      <c r="C72" s="11" t="s">
        <v>24</v>
      </c>
      <c r="D72" s="27" t="s">
        <v>0</v>
      </c>
      <c r="E72" s="7"/>
      <c r="F72" s="7"/>
      <c r="G72" s="9"/>
      <c r="H72" s="27"/>
      <c r="I72" s="7"/>
      <c r="J72" s="9"/>
      <c r="K72" s="7"/>
      <c r="L72" s="27"/>
      <c r="M72" s="7"/>
      <c r="N72" s="7"/>
      <c r="O72" s="9"/>
      <c r="P72" s="27"/>
      <c r="Q72" s="7"/>
      <c r="R72" s="7"/>
      <c r="S72" s="9"/>
      <c r="T72" s="27" t="s">
        <v>0</v>
      </c>
      <c r="U72" s="7"/>
      <c r="V72" s="7"/>
      <c r="W72" s="9"/>
      <c r="X72" s="27"/>
      <c r="Y72" s="7"/>
      <c r="Z72" s="7"/>
      <c r="AA72" s="9"/>
      <c r="AB72" s="27"/>
      <c r="AC72" s="10">
        <f t="shared" si="16"/>
        <v>0</v>
      </c>
      <c r="AD72" s="10">
        <f t="shared" si="16"/>
        <v>0</v>
      </c>
      <c r="AE72" s="34">
        <f t="shared" si="16"/>
        <v>0</v>
      </c>
    </row>
    <row r="73" spans="1:31" ht="14.4" thickTop="1" thickBot="1" x14ac:dyDescent="0.3">
      <c r="A73" s="21"/>
      <c r="B73" s="22"/>
      <c r="C73" s="22" t="s">
        <v>25</v>
      </c>
      <c r="D73" s="23" t="s">
        <v>0</v>
      </c>
      <c r="E73" s="24">
        <f>SUM(E70:E72)</f>
        <v>0</v>
      </c>
      <c r="F73" s="24">
        <f>SUM(F70:F72)</f>
        <v>0</v>
      </c>
      <c r="G73" s="25">
        <f>SUM(G70:G72)</f>
        <v>0</v>
      </c>
      <c r="H73" s="23"/>
      <c r="I73" s="24">
        <f>SUM(I70:I72)</f>
        <v>0</v>
      </c>
      <c r="J73" s="24">
        <f>SUM(J70:J72)</f>
        <v>0</v>
      </c>
      <c r="K73" s="24">
        <f>SUM(K70:K72)</f>
        <v>0</v>
      </c>
      <c r="L73" s="23"/>
      <c r="M73" s="24">
        <f>SUM(M70:M72)</f>
        <v>0</v>
      </c>
      <c r="N73" s="24">
        <f>SUM(N70:N72)</f>
        <v>0</v>
      </c>
      <c r="O73" s="25">
        <f>SUM(O70:O72)</f>
        <v>0</v>
      </c>
      <c r="P73" s="23"/>
      <c r="Q73" s="24">
        <f>SUM(Q70:Q72)</f>
        <v>0</v>
      </c>
      <c r="R73" s="24">
        <f>SUM(R70:R72)</f>
        <v>0</v>
      </c>
      <c r="S73" s="25">
        <f>SUM(S70:S72)</f>
        <v>0</v>
      </c>
      <c r="T73" s="23" t="s">
        <v>0</v>
      </c>
      <c r="U73" s="24">
        <f>SUM(U70:U72)</f>
        <v>0</v>
      </c>
      <c r="V73" s="24">
        <f>SUM(V70:V72)</f>
        <v>0</v>
      </c>
      <c r="W73" s="25">
        <f>SUM(W70:W72)</f>
        <v>0</v>
      </c>
      <c r="X73" s="23"/>
      <c r="Y73" s="24">
        <f>SUM(Y70:Y72)</f>
        <v>0</v>
      </c>
      <c r="Z73" s="24">
        <f>SUM(Z70:Z72)</f>
        <v>0</v>
      </c>
      <c r="AA73" s="25">
        <f>SUM(AA70:AA72)</f>
        <v>0</v>
      </c>
      <c r="AB73" s="23"/>
      <c r="AC73" s="24">
        <f>SUM(AC70:AC72)</f>
        <v>0</v>
      </c>
      <c r="AD73" s="24">
        <f>SUM(AD70:AD72)</f>
        <v>0</v>
      </c>
      <c r="AE73" s="36">
        <f>SUM(AE70:AE72)</f>
        <v>0</v>
      </c>
    </row>
    <row r="74" spans="1:31" ht="13.8" thickTop="1" x14ac:dyDescent="0.25">
      <c r="A74" s="48"/>
      <c r="B74" s="50"/>
      <c r="C74" s="6" t="s">
        <v>14</v>
      </c>
      <c r="D74" s="28" t="s">
        <v>0</v>
      </c>
      <c r="E74" s="18"/>
      <c r="F74" s="18"/>
      <c r="G74" s="19"/>
      <c r="H74" s="28"/>
      <c r="I74" s="18"/>
      <c r="J74" s="19"/>
      <c r="K74" s="18"/>
      <c r="L74" s="28"/>
      <c r="M74" s="18"/>
      <c r="N74" s="18"/>
      <c r="O74" s="19"/>
      <c r="P74" s="28"/>
      <c r="Q74" s="18"/>
      <c r="R74" s="18"/>
      <c r="S74" s="19"/>
      <c r="T74" s="28" t="s">
        <v>0</v>
      </c>
      <c r="U74" s="18"/>
      <c r="V74" s="18"/>
      <c r="W74" s="19"/>
      <c r="X74" s="28"/>
      <c r="Y74" s="18"/>
      <c r="Z74" s="18"/>
      <c r="AA74" s="19"/>
      <c r="AB74" s="28"/>
      <c r="AC74" s="10">
        <f>E74+I74+M74+Q74+U74+Y74</f>
        <v>0</v>
      </c>
      <c r="AD74" s="10">
        <f>F74+J74+N74+R74+V74+Z74</f>
        <v>0</v>
      </c>
      <c r="AE74" s="34">
        <f>G74+K74+O74+S74+W74+AA74</f>
        <v>0</v>
      </c>
    </row>
    <row r="75" spans="1:31" x14ac:dyDescent="0.25">
      <c r="A75" s="48"/>
      <c r="B75" s="50"/>
      <c r="C75" s="6" t="s">
        <v>15</v>
      </c>
      <c r="D75" s="26" t="s">
        <v>0</v>
      </c>
      <c r="E75" s="7"/>
      <c r="F75" s="7"/>
      <c r="G75" s="9"/>
      <c r="H75" s="26"/>
      <c r="I75" s="7"/>
      <c r="J75" s="9"/>
      <c r="K75" s="7"/>
      <c r="L75" s="26"/>
      <c r="M75" s="7"/>
      <c r="N75" s="7"/>
      <c r="O75" s="9"/>
      <c r="P75" s="26"/>
      <c r="Q75" s="7"/>
      <c r="R75" s="7"/>
      <c r="S75" s="9"/>
      <c r="T75" s="26" t="s">
        <v>0</v>
      </c>
      <c r="U75" s="7"/>
      <c r="V75" s="7"/>
      <c r="W75" s="9"/>
      <c r="X75" s="26"/>
      <c r="Y75" s="7"/>
      <c r="Z75" s="7"/>
      <c r="AA75" s="9"/>
      <c r="AB75" s="26"/>
      <c r="AC75" s="10">
        <f t="shared" ref="AC75:AE76" si="17">E75+I75+M75+Q75+U75+Y75</f>
        <v>0</v>
      </c>
      <c r="AD75" s="10">
        <f t="shared" si="17"/>
        <v>0</v>
      </c>
      <c r="AE75" s="34">
        <f t="shared" si="17"/>
        <v>0</v>
      </c>
    </row>
    <row r="76" spans="1:31" ht="13.8" thickBot="1" x14ac:dyDescent="0.3">
      <c r="A76" s="49"/>
      <c r="B76" s="51"/>
      <c r="C76" s="11" t="s">
        <v>24</v>
      </c>
      <c r="D76" s="27" t="s">
        <v>0</v>
      </c>
      <c r="E76" s="7"/>
      <c r="F76" s="7"/>
      <c r="G76" s="9"/>
      <c r="H76" s="27"/>
      <c r="I76" s="7"/>
      <c r="J76" s="9"/>
      <c r="K76" s="7"/>
      <c r="L76" s="27"/>
      <c r="M76" s="7"/>
      <c r="N76" s="7"/>
      <c r="O76" s="9"/>
      <c r="P76" s="27"/>
      <c r="Q76" s="7"/>
      <c r="R76" s="7"/>
      <c r="S76" s="9"/>
      <c r="T76" s="27" t="s">
        <v>0</v>
      </c>
      <c r="U76" s="7"/>
      <c r="V76" s="7"/>
      <c r="W76" s="9"/>
      <c r="X76" s="27"/>
      <c r="Y76" s="7"/>
      <c r="Z76" s="7"/>
      <c r="AA76" s="9"/>
      <c r="AB76" s="27"/>
      <c r="AC76" s="10">
        <f t="shared" si="17"/>
        <v>0</v>
      </c>
      <c r="AD76" s="10">
        <f t="shared" si="17"/>
        <v>0</v>
      </c>
      <c r="AE76" s="34">
        <f t="shared" si="17"/>
        <v>0</v>
      </c>
    </row>
    <row r="77" spans="1:31" ht="14.4" thickTop="1" thickBot="1" x14ac:dyDescent="0.3">
      <c r="A77" s="21"/>
      <c r="B77" s="22"/>
      <c r="C77" s="22" t="s">
        <v>25</v>
      </c>
      <c r="D77" s="23" t="s">
        <v>0</v>
      </c>
      <c r="E77" s="24">
        <f>SUM(E74:E76)</f>
        <v>0</v>
      </c>
      <c r="F77" s="24">
        <f>SUM(F74:F76)</f>
        <v>0</v>
      </c>
      <c r="G77" s="25">
        <f>SUM(G74:G76)</f>
        <v>0</v>
      </c>
      <c r="H77" s="23"/>
      <c r="I77" s="24">
        <f>SUM(I74:I76)</f>
        <v>0</v>
      </c>
      <c r="J77" s="24">
        <f>SUM(J74:J76)</f>
        <v>0</v>
      </c>
      <c r="K77" s="24">
        <f>SUM(K74:K76)</f>
        <v>0</v>
      </c>
      <c r="L77" s="23"/>
      <c r="M77" s="24">
        <f>SUM(M74:M76)</f>
        <v>0</v>
      </c>
      <c r="N77" s="24">
        <f>SUM(N74:N76)</f>
        <v>0</v>
      </c>
      <c r="O77" s="25">
        <f>SUM(O74:O76)</f>
        <v>0</v>
      </c>
      <c r="P77" s="23"/>
      <c r="Q77" s="24">
        <f>SUM(Q74:Q76)</f>
        <v>0</v>
      </c>
      <c r="R77" s="24">
        <f>SUM(R74:R76)</f>
        <v>0</v>
      </c>
      <c r="S77" s="25">
        <f>SUM(S74:S76)</f>
        <v>0</v>
      </c>
      <c r="T77" s="23" t="s">
        <v>0</v>
      </c>
      <c r="U77" s="24">
        <f>SUM(U74:U76)</f>
        <v>0</v>
      </c>
      <c r="V77" s="24">
        <f>SUM(V74:V76)</f>
        <v>0</v>
      </c>
      <c r="W77" s="25">
        <f>SUM(W74:W76)</f>
        <v>0</v>
      </c>
      <c r="X77" s="23"/>
      <c r="Y77" s="24">
        <f>SUM(Y74:Y76)</f>
        <v>0</v>
      </c>
      <c r="Z77" s="24">
        <f>SUM(Z74:Z76)</f>
        <v>0</v>
      </c>
      <c r="AA77" s="25">
        <f>SUM(AA74:AA76)</f>
        <v>0</v>
      </c>
      <c r="AB77" s="23"/>
      <c r="AC77" s="24">
        <f>SUM(AC74:AC76)</f>
        <v>0</v>
      </c>
      <c r="AD77" s="24">
        <f>SUM(AD74:AD76)</f>
        <v>0</v>
      </c>
      <c r="AE77" s="36">
        <f>SUM(AE74:AE76)</f>
        <v>0</v>
      </c>
    </row>
    <row r="78" spans="1:31" ht="13.8" thickTop="1" x14ac:dyDescent="0.25">
      <c r="A78" s="52"/>
      <c r="B78" s="53"/>
      <c r="C78" s="6" t="s">
        <v>14</v>
      </c>
      <c r="D78" s="28" t="s">
        <v>0</v>
      </c>
      <c r="E78" s="18"/>
      <c r="F78" s="18"/>
      <c r="G78" s="19"/>
      <c r="H78" s="28"/>
      <c r="I78" s="18"/>
      <c r="J78" s="19"/>
      <c r="K78" s="18"/>
      <c r="L78" s="28"/>
      <c r="M78" s="18"/>
      <c r="N78" s="18"/>
      <c r="O78" s="19"/>
      <c r="P78" s="28"/>
      <c r="Q78" s="18"/>
      <c r="R78" s="18"/>
      <c r="S78" s="19"/>
      <c r="T78" s="28" t="s">
        <v>0</v>
      </c>
      <c r="U78" s="18"/>
      <c r="V78" s="18"/>
      <c r="W78" s="19"/>
      <c r="X78" s="28"/>
      <c r="Y78" s="18"/>
      <c r="Z78" s="18"/>
      <c r="AA78" s="19"/>
      <c r="AB78" s="28"/>
      <c r="AC78" s="10">
        <f>E78+I78+M78+Q78+U78+Y78</f>
        <v>0</v>
      </c>
      <c r="AD78" s="10">
        <f>F78+J78+N78+R78+V78+Z78</f>
        <v>0</v>
      </c>
      <c r="AE78" s="34">
        <f>G78+K78+O78+S78+W78+AA78</f>
        <v>0</v>
      </c>
    </row>
    <row r="79" spans="1:31" x14ac:dyDescent="0.25">
      <c r="A79" s="48"/>
      <c r="B79" s="50"/>
      <c r="C79" s="6" t="s">
        <v>15</v>
      </c>
      <c r="D79" s="26" t="s">
        <v>0</v>
      </c>
      <c r="E79" s="7"/>
      <c r="F79" s="7"/>
      <c r="G79" s="9"/>
      <c r="H79" s="26"/>
      <c r="I79" s="7"/>
      <c r="J79" s="9"/>
      <c r="K79" s="7"/>
      <c r="L79" s="26"/>
      <c r="M79" s="7"/>
      <c r="N79" s="7"/>
      <c r="O79" s="9"/>
      <c r="P79" s="26"/>
      <c r="Q79" s="7"/>
      <c r="R79" s="7"/>
      <c r="S79" s="9"/>
      <c r="T79" s="26" t="s">
        <v>0</v>
      </c>
      <c r="U79" s="7"/>
      <c r="V79" s="7"/>
      <c r="W79" s="9"/>
      <c r="X79" s="26"/>
      <c r="Y79" s="7"/>
      <c r="Z79" s="7"/>
      <c r="AA79" s="9"/>
      <c r="AB79" s="26"/>
      <c r="AC79" s="10">
        <f t="shared" ref="AC79:AE80" si="18">E79+I79+M79+Q79+U79+Y79</f>
        <v>0</v>
      </c>
      <c r="AD79" s="10">
        <f t="shared" si="18"/>
        <v>0</v>
      </c>
      <c r="AE79" s="34">
        <f t="shared" si="18"/>
        <v>0</v>
      </c>
    </row>
    <row r="80" spans="1:31" ht="13.8" thickBot="1" x14ac:dyDescent="0.3">
      <c r="A80" s="49"/>
      <c r="B80" s="51"/>
      <c r="C80" s="11" t="s">
        <v>24</v>
      </c>
      <c r="D80" s="27" t="s">
        <v>0</v>
      </c>
      <c r="E80" s="7"/>
      <c r="F80" s="7"/>
      <c r="G80" s="9"/>
      <c r="H80" s="27"/>
      <c r="I80" s="7"/>
      <c r="J80" s="9"/>
      <c r="K80" s="7"/>
      <c r="L80" s="27"/>
      <c r="M80" s="7"/>
      <c r="N80" s="7"/>
      <c r="O80" s="9"/>
      <c r="P80" s="27"/>
      <c r="Q80" s="7"/>
      <c r="R80" s="7"/>
      <c r="S80" s="9"/>
      <c r="T80" s="27" t="s">
        <v>0</v>
      </c>
      <c r="U80" s="7"/>
      <c r="V80" s="7"/>
      <c r="W80" s="9"/>
      <c r="X80" s="27"/>
      <c r="Y80" s="7"/>
      <c r="Z80" s="7"/>
      <c r="AA80" s="9"/>
      <c r="AB80" s="27"/>
      <c r="AC80" s="10">
        <f t="shared" si="18"/>
        <v>0</v>
      </c>
      <c r="AD80" s="10">
        <f t="shared" si="18"/>
        <v>0</v>
      </c>
      <c r="AE80" s="34">
        <f t="shared" si="18"/>
        <v>0</v>
      </c>
    </row>
    <row r="81" spans="1:31" ht="14.4" thickTop="1" thickBot="1" x14ac:dyDescent="0.3">
      <c r="A81" s="21"/>
      <c r="B81" s="22"/>
      <c r="C81" s="22" t="s">
        <v>25</v>
      </c>
      <c r="D81" s="23" t="s">
        <v>0</v>
      </c>
      <c r="E81" s="24">
        <f>SUM(E78:E80)</f>
        <v>0</v>
      </c>
      <c r="F81" s="24">
        <f>SUM(F78:F80)</f>
        <v>0</v>
      </c>
      <c r="G81" s="25">
        <f>SUM(G78:G80)</f>
        <v>0</v>
      </c>
      <c r="H81" s="23"/>
      <c r="I81" s="24">
        <f>SUM(I78:I80)</f>
        <v>0</v>
      </c>
      <c r="J81" s="24">
        <f>SUM(J78:J80)</f>
        <v>0</v>
      </c>
      <c r="K81" s="24">
        <f>SUM(K78:K80)</f>
        <v>0</v>
      </c>
      <c r="L81" s="23"/>
      <c r="M81" s="24">
        <f>SUM(M78:M80)</f>
        <v>0</v>
      </c>
      <c r="N81" s="24">
        <f>SUM(N78:N80)</f>
        <v>0</v>
      </c>
      <c r="O81" s="25">
        <f>SUM(O78:O80)</f>
        <v>0</v>
      </c>
      <c r="P81" s="23"/>
      <c r="Q81" s="24">
        <f>SUM(Q78:Q80)</f>
        <v>0</v>
      </c>
      <c r="R81" s="24">
        <f>SUM(R78:R80)</f>
        <v>0</v>
      </c>
      <c r="S81" s="25">
        <f>SUM(S78:S80)</f>
        <v>0</v>
      </c>
      <c r="T81" s="23" t="s">
        <v>0</v>
      </c>
      <c r="U81" s="24">
        <f>SUM(U78:U80)</f>
        <v>0</v>
      </c>
      <c r="V81" s="24">
        <f>SUM(V78:V80)</f>
        <v>0</v>
      </c>
      <c r="W81" s="25">
        <f>SUM(W78:W80)</f>
        <v>0</v>
      </c>
      <c r="X81" s="23"/>
      <c r="Y81" s="24">
        <f>SUM(Y78:Y80)</f>
        <v>0</v>
      </c>
      <c r="Z81" s="24">
        <f>SUM(Z78:Z80)</f>
        <v>0</v>
      </c>
      <c r="AA81" s="25">
        <f>SUM(AA78:AA80)</f>
        <v>0</v>
      </c>
      <c r="AB81" s="23"/>
      <c r="AC81" s="24">
        <f>SUM(AC78:AC80)</f>
        <v>0</v>
      </c>
      <c r="AD81" s="24">
        <f>SUM(AD78:AD80)</f>
        <v>0</v>
      </c>
      <c r="AE81" s="36">
        <f>SUM(AE78:AE80)</f>
        <v>0</v>
      </c>
    </row>
    <row r="82" spans="1:31" ht="13.8" thickTop="1" x14ac:dyDescent="0.25">
      <c r="A82" s="48"/>
      <c r="B82" s="50"/>
      <c r="C82" s="6" t="s">
        <v>14</v>
      </c>
      <c r="D82" s="28" t="s">
        <v>0</v>
      </c>
      <c r="E82" s="18"/>
      <c r="F82" s="18"/>
      <c r="G82" s="19"/>
      <c r="H82" s="28"/>
      <c r="I82" s="18"/>
      <c r="J82" s="19"/>
      <c r="K82" s="18"/>
      <c r="L82" s="28"/>
      <c r="M82" s="18"/>
      <c r="N82" s="18"/>
      <c r="O82" s="19"/>
      <c r="P82" s="28"/>
      <c r="Q82" s="18"/>
      <c r="R82" s="18"/>
      <c r="S82" s="19"/>
      <c r="T82" s="28" t="s">
        <v>0</v>
      </c>
      <c r="U82" s="18"/>
      <c r="V82" s="18"/>
      <c r="W82" s="19"/>
      <c r="X82" s="28"/>
      <c r="Y82" s="18"/>
      <c r="Z82" s="18"/>
      <c r="AA82" s="19"/>
      <c r="AB82" s="28"/>
      <c r="AC82" s="10">
        <f>E82+I82+M82+Q82+U82+Y82</f>
        <v>0</v>
      </c>
      <c r="AD82" s="10">
        <f>F82+J82+N82+R82+V82+Z82</f>
        <v>0</v>
      </c>
      <c r="AE82" s="34">
        <f>G82+K82+O82+S82+W82+AA82</f>
        <v>0</v>
      </c>
    </row>
    <row r="83" spans="1:31" x14ac:dyDescent="0.25">
      <c r="A83" s="48"/>
      <c r="B83" s="50"/>
      <c r="C83" s="6" t="s">
        <v>15</v>
      </c>
      <c r="D83" s="26" t="s">
        <v>0</v>
      </c>
      <c r="E83" s="7"/>
      <c r="F83" s="7"/>
      <c r="G83" s="9"/>
      <c r="H83" s="26"/>
      <c r="I83" s="7"/>
      <c r="J83" s="9"/>
      <c r="K83" s="7"/>
      <c r="L83" s="26"/>
      <c r="M83" s="7"/>
      <c r="N83" s="7"/>
      <c r="O83" s="9"/>
      <c r="P83" s="26"/>
      <c r="Q83" s="7"/>
      <c r="R83" s="7"/>
      <c r="S83" s="9"/>
      <c r="T83" s="26" t="s">
        <v>0</v>
      </c>
      <c r="U83" s="7"/>
      <c r="V83" s="7"/>
      <c r="W83" s="9"/>
      <c r="X83" s="26"/>
      <c r="Y83" s="7"/>
      <c r="Z83" s="7"/>
      <c r="AA83" s="9"/>
      <c r="AB83" s="26"/>
      <c r="AC83" s="10">
        <f t="shared" ref="AC83:AE84" si="19">E83+I83+M83+Q83+U83+Y83</f>
        <v>0</v>
      </c>
      <c r="AD83" s="10">
        <f t="shared" si="19"/>
        <v>0</v>
      </c>
      <c r="AE83" s="34">
        <f t="shared" si="19"/>
        <v>0</v>
      </c>
    </row>
    <row r="84" spans="1:31" ht="13.8" thickBot="1" x14ac:dyDescent="0.3">
      <c r="A84" s="49"/>
      <c r="B84" s="51"/>
      <c r="C84" s="11" t="s">
        <v>24</v>
      </c>
      <c r="D84" s="27" t="s">
        <v>0</v>
      </c>
      <c r="E84" s="7"/>
      <c r="F84" s="7"/>
      <c r="G84" s="9"/>
      <c r="H84" s="27"/>
      <c r="I84" s="7"/>
      <c r="J84" s="9"/>
      <c r="K84" s="7"/>
      <c r="L84" s="27"/>
      <c r="M84" s="7"/>
      <c r="N84" s="7"/>
      <c r="O84" s="9"/>
      <c r="P84" s="27"/>
      <c r="Q84" s="7"/>
      <c r="R84" s="7"/>
      <c r="S84" s="9"/>
      <c r="T84" s="27" t="s">
        <v>0</v>
      </c>
      <c r="U84" s="7"/>
      <c r="V84" s="7"/>
      <c r="W84" s="9"/>
      <c r="X84" s="27"/>
      <c r="Y84" s="7"/>
      <c r="Z84" s="7"/>
      <c r="AA84" s="9"/>
      <c r="AB84" s="27"/>
      <c r="AC84" s="10">
        <f t="shared" si="19"/>
        <v>0</v>
      </c>
      <c r="AD84" s="10">
        <f t="shared" si="19"/>
        <v>0</v>
      </c>
      <c r="AE84" s="34">
        <f t="shared" si="19"/>
        <v>0</v>
      </c>
    </row>
    <row r="85" spans="1:31" ht="14.4" thickTop="1" thickBot="1" x14ac:dyDescent="0.3">
      <c r="A85" s="21"/>
      <c r="B85" s="22"/>
      <c r="C85" s="22" t="s">
        <v>25</v>
      </c>
      <c r="D85" s="23" t="s">
        <v>0</v>
      </c>
      <c r="E85" s="24">
        <f>SUM(E82:E84)</f>
        <v>0</v>
      </c>
      <c r="F85" s="24">
        <f>SUM(F82:F84)</f>
        <v>0</v>
      </c>
      <c r="G85" s="25">
        <f>SUM(G82:G84)</f>
        <v>0</v>
      </c>
      <c r="H85" s="23"/>
      <c r="I85" s="24">
        <f>SUM(I82:I84)</f>
        <v>0</v>
      </c>
      <c r="J85" s="24">
        <f>SUM(J82:J84)</f>
        <v>0</v>
      </c>
      <c r="K85" s="24">
        <f>SUM(K82:K84)</f>
        <v>0</v>
      </c>
      <c r="L85" s="23"/>
      <c r="M85" s="24">
        <f>SUM(M82:M84)</f>
        <v>0</v>
      </c>
      <c r="N85" s="24">
        <f>SUM(N82:N84)</f>
        <v>0</v>
      </c>
      <c r="O85" s="25">
        <f>SUM(O82:O84)</f>
        <v>0</v>
      </c>
      <c r="P85" s="23"/>
      <c r="Q85" s="24">
        <f>SUM(Q82:Q84)</f>
        <v>0</v>
      </c>
      <c r="R85" s="24">
        <f>SUM(R82:R84)</f>
        <v>0</v>
      </c>
      <c r="S85" s="25">
        <f>SUM(S82:S84)</f>
        <v>0</v>
      </c>
      <c r="T85" s="23" t="s">
        <v>0</v>
      </c>
      <c r="U85" s="24">
        <f>SUM(U82:U84)</f>
        <v>0</v>
      </c>
      <c r="V85" s="24">
        <f>SUM(V82:V84)</f>
        <v>0</v>
      </c>
      <c r="W85" s="25">
        <f>SUM(W82:W84)</f>
        <v>0</v>
      </c>
      <c r="X85" s="23"/>
      <c r="Y85" s="24">
        <f>SUM(Y82:Y84)</f>
        <v>0</v>
      </c>
      <c r="Z85" s="24">
        <f>SUM(Z82:Z84)</f>
        <v>0</v>
      </c>
      <c r="AA85" s="25">
        <f>SUM(AA82:AA84)</f>
        <v>0</v>
      </c>
      <c r="AB85" s="23"/>
      <c r="AC85" s="24">
        <f>SUM(AC82:AC84)</f>
        <v>0</v>
      </c>
      <c r="AD85" s="24">
        <f>SUM(AD82:AD84)</f>
        <v>0</v>
      </c>
      <c r="AE85" s="36">
        <f>SUM(AE82:AE84)</f>
        <v>0</v>
      </c>
    </row>
    <row r="86" spans="1:31" ht="13.8" thickTop="1" x14ac:dyDescent="0.25">
      <c r="A86" s="48"/>
      <c r="B86" s="50"/>
      <c r="C86" s="6" t="s">
        <v>14</v>
      </c>
      <c r="D86" s="28" t="s">
        <v>0</v>
      </c>
      <c r="E86" s="18"/>
      <c r="F86" s="18"/>
      <c r="G86" s="19"/>
      <c r="H86" s="28"/>
      <c r="I86" s="18"/>
      <c r="J86" s="19"/>
      <c r="K86" s="18"/>
      <c r="L86" s="28"/>
      <c r="M86" s="18"/>
      <c r="N86" s="18"/>
      <c r="O86" s="19"/>
      <c r="P86" s="28"/>
      <c r="Q86" s="18"/>
      <c r="R86" s="18"/>
      <c r="S86" s="19"/>
      <c r="T86" s="28" t="s">
        <v>0</v>
      </c>
      <c r="U86" s="18"/>
      <c r="V86" s="18"/>
      <c r="W86" s="19"/>
      <c r="X86" s="28"/>
      <c r="Y86" s="18"/>
      <c r="Z86" s="18"/>
      <c r="AA86" s="19"/>
      <c r="AB86" s="28"/>
      <c r="AC86" s="10">
        <f>E86+I86+M86+Q86+U86+Y86</f>
        <v>0</v>
      </c>
      <c r="AD86" s="10">
        <f>F86+J86+N86+R86+V86+Z86</f>
        <v>0</v>
      </c>
      <c r="AE86" s="34">
        <f>G86+K86+O86+S86+W86+AA86</f>
        <v>0</v>
      </c>
    </row>
    <row r="87" spans="1:31" x14ac:dyDescent="0.25">
      <c r="A87" s="48"/>
      <c r="B87" s="50"/>
      <c r="C87" s="6" t="s">
        <v>15</v>
      </c>
      <c r="D87" s="26" t="s">
        <v>0</v>
      </c>
      <c r="E87" s="7"/>
      <c r="F87" s="7"/>
      <c r="G87" s="9"/>
      <c r="H87" s="26"/>
      <c r="I87" s="7"/>
      <c r="J87" s="9"/>
      <c r="K87" s="7"/>
      <c r="L87" s="26"/>
      <c r="M87" s="7"/>
      <c r="N87" s="7"/>
      <c r="O87" s="9"/>
      <c r="P87" s="26"/>
      <c r="Q87" s="7"/>
      <c r="R87" s="7"/>
      <c r="S87" s="9"/>
      <c r="T87" s="26" t="s">
        <v>0</v>
      </c>
      <c r="U87" s="7"/>
      <c r="V87" s="7"/>
      <c r="W87" s="9"/>
      <c r="X87" s="26"/>
      <c r="Y87" s="7"/>
      <c r="Z87" s="7"/>
      <c r="AA87" s="9"/>
      <c r="AB87" s="26"/>
      <c r="AC87" s="10">
        <f t="shared" ref="AC87:AE88" si="20">E87+I87+M87+Q87+U87+Y87</f>
        <v>0</v>
      </c>
      <c r="AD87" s="10">
        <f t="shared" si="20"/>
        <v>0</v>
      </c>
      <c r="AE87" s="34">
        <f t="shared" si="20"/>
        <v>0</v>
      </c>
    </row>
    <row r="88" spans="1:31" ht="13.8" thickBot="1" x14ac:dyDescent="0.3">
      <c r="A88" s="49"/>
      <c r="B88" s="51"/>
      <c r="C88" s="11" t="s">
        <v>24</v>
      </c>
      <c r="D88" s="27" t="s">
        <v>0</v>
      </c>
      <c r="E88" s="7"/>
      <c r="F88" s="7"/>
      <c r="G88" s="9"/>
      <c r="H88" s="27"/>
      <c r="I88" s="7"/>
      <c r="J88" s="9"/>
      <c r="K88" s="7"/>
      <c r="L88" s="27"/>
      <c r="M88" s="7"/>
      <c r="N88" s="7"/>
      <c r="O88" s="9"/>
      <c r="P88" s="27"/>
      <c r="Q88" s="7"/>
      <c r="R88" s="7"/>
      <c r="S88" s="9"/>
      <c r="T88" s="27" t="s">
        <v>0</v>
      </c>
      <c r="U88" s="7"/>
      <c r="V88" s="7"/>
      <c r="W88" s="9"/>
      <c r="X88" s="27"/>
      <c r="Y88" s="7"/>
      <c r="Z88" s="7"/>
      <c r="AA88" s="9"/>
      <c r="AB88" s="27"/>
      <c r="AC88" s="10">
        <f t="shared" si="20"/>
        <v>0</v>
      </c>
      <c r="AD88" s="10">
        <f t="shared" si="20"/>
        <v>0</v>
      </c>
      <c r="AE88" s="34">
        <f t="shared" si="20"/>
        <v>0</v>
      </c>
    </row>
    <row r="89" spans="1:31" ht="14.4" thickTop="1" thickBot="1" x14ac:dyDescent="0.3">
      <c r="A89" s="21"/>
      <c r="B89" s="22"/>
      <c r="C89" s="22" t="s">
        <v>25</v>
      </c>
      <c r="D89" s="23" t="s">
        <v>0</v>
      </c>
      <c r="E89" s="24">
        <f>SUM(E86:E88)</f>
        <v>0</v>
      </c>
      <c r="F89" s="24">
        <f>SUM(F86:F88)</f>
        <v>0</v>
      </c>
      <c r="G89" s="25">
        <f>SUM(G86:G88)</f>
        <v>0</v>
      </c>
      <c r="H89" s="23"/>
      <c r="I89" s="24">
        <f>SUM(I86:I88)</f>
        <v>0</v>
      </c>
      <c r="J89" s="24">
        <f>SUM(J86:J88)</f>
        <v>0</v>
      </c>
      <c r="K89" s="24">
        <f>SUM(K86:K88)</f>
        <v>0</v>
      </c>
      <c r="L89" s="23"/>
      <c r="M89" s="24">
        <f>SUM(M86:M88)</f>
        <v>0</v>
      </c>
      <c r="N89" s="24">
        <f>SUM(N86:N88)</f>
        <v>0</v>
      </c>
      <c r="O89" s="25">
        <f>SUM(O86:O88)</f>
        <v>0</v>
      </c>
      <c r="P89" s="23"/>
      <c r="Q89" s="24">
        <f>SUM(Q86:Q88)</f>
        <v>0</v>
      </c>
      <c r="R89" s="24">
        <f>SUM(R86:R88)</f>
        <v>0</v>
      </c>
      <c r="S89" s="25">
        <f>SUM(S86:S88)</f>
        <v>0</v>
      </c>
      <c r="T89" s="23" t="s">
        <v>0</v>
      </c>
      <c r="U89" s="24">
        <f>SUM(U86:U88)</f>
        <v>0</v>
      </c>
      <c r="V89" s="24">
        <f>SUM(V86:V88)</f>
        <v>0</v>
      </c>
      <c r="W89" s="25">
        <f>SUM(W86:W88)</f>
        <v>0</v>
      </c>
      <c r="X89" s="23"/>
      <c r="Y89" s="24">
        <f>SUM(Y86:Y88)</f>
        <v>0</v>
      </c>
      <c r="Z89" s="24">
        <f>SUM(Z86:Z88)</f>
        <v>0</v>
      </c>
      <c r="AA89" s="25">
        <f>SUM(AA86:AA88)</f>
        <v>0</v>
      </c>
      <c r="AB89" s="23"/>
      <c r="AC89" s="24">
        <f>SUM(AC86:AC88)</f>
        <v>0</v>
      </c>
      <c r="AD89" s="24">
        <f>SUM(AD86:AD88)</f>
        <v>0</v>
      </c>
      <c r="AE89" s="36">
        <f>SUM(AE86:AE88)</f>
        <v>0</v>
      </c>
    </row>
    <row r="90" spans="1:31" ht="13.8" thickTop="1" x14ac:dyDescent="0.25">
      <c r="A90" s="52"/>
      <c r="B90" s="53"/>
      <c r="C90" s="6" t="s">
        <v>14</v>
      </c>
      <c r="D90" s="28" t="s">
        <v>0</v>
      </c>
      <c r="E90" s="18"/>
      <c r="F90" s="18"/>
      <c r="G90" s="19"/>
      <c r="H90" s="28"/>
      <c r="I90" s="18"/>
      <c r="J90" s="19"/>
      <c r="K90" s="18"/>
      <c r="L90" s="28"/>
      <c r="M90" s="18"/>
      <c r="N90" s="18"/>
      <c r="O90" s="19"/>
      <c r="P90" s="28"/>
      <c r="Q90" s="18"/>
      <c r="R90" s="18"/>
      <c r="S90" s="19"/>
      <c r="T90" s="28" t="s">
        <v>0</v>
      </c>
      <c r="U90" s="18"/>
      <c r="V90" s="18"/>
      <c r="W90" s="19"/>
      <c r="X90" s="28"/>
      <c r="Y90" s="18"/>
      <c r="Z90" s="18"/>
      <c r="AA90" s="19"/>
      <c r="AB90" s="28"/>
      <c r="AC90" s="10">
        <f>E90+I90+M90+Q90+U90+Y90</f>
        <v>0</v>
      </c>
      <c r="AD90" s="10">
        <f>F90+J90+N90+R90+V90+Z90</f>
        <v>0</v>
      </c>
      <c r="AE90" s="34">
        <f>G90+K90+O90+S90+W90+AA90</f>
        <v>0</v>
      </c>
    </row>
    <row r="91" spans="1:31" x14ac:dyDescent="0.25">
      <c r="A91" s="48"/>
      <c r="B91" s="50"/>
      <c r="C91" s="6" t="s">
        <v>15</v>
      </c>
      <c r="D91" s="26" t="s">
        <v>0</v>
      </c>
      <c r="E91" s="7"/>
      <c r="F91" s="7"/>
      <c r="G91" s="9"/>
      <c r="H91" s="26"/>
      <c r="I91" s="7"/>
      <c r="J91" s="9"/>
      <c r="K91" s="7"/>
      <c r="L91" s="26"/>
      <c r="M91" s="7"/>
      <c r="N91" s="7"/>
      <c r="O91" s="9"/>
      <c r="P91" s="26"/>
      <c r="Q91" s="7"/>
      <c r="R91" s="7"/>
      <c r="S91" s="9"/>
      <c r="T91" s="26" t="s">
        <v>0</v>
      </c>
      <c r="U91" s="7"/>
      <c r="V91" s="7"/>
      <c r="W91" s="9"/>
      <c r="X91" s="26"/>
      <c r="Y91" s="7"/>
      <c r="Z91" s="7"/>
      <c r="AA91" s="9"/>
      <c r="AB91" s="26"/>
      <c r="AC91" s="10">
        <f t="shared" ref="AC91:AE92" si="21">E91+I91+M91+Q91+U91+Y91</f>
        <v>0</v>
      </c>
      <c r="AD91" s="10">
        <f t="shared" si="21"/>
        <v>0</v>
      </c>
      <c r="AE91" s="34">
        <f t="shared" si="21"/>
        <v>0</v>
      </c>
    </row>
    <row r="92" spans="1:31" ht="13.8" thickBot="1" x14ac:dyDescent="0.3">
      <c r="A92" s="49"/>
      <c r="B92" s="51"/>
      <c r="C92" s="11" t="s">
        <v>24</v>
      </c>
      <c r="D92" s="27" t="s">
        <v>0</v>
      </c>
      <c r="E92" s="7"/>
      <c r="F92" s="7"/>
      <c r="G92" s="9"/>
      <c r="H92" s="27"/>
      <c r="I92" s="7"/>
      <c r="J92" s="9"/>
      <c r="K92" s="7"/>
      <c r="L92" s="27"/>
      <c r="M92" s="7"/>
      <c r="N92" s="7"/>
      <c r="O92" s="9"/>
      <c r="P92" s="27"/>
      <c r="Q92" s="7"/>
      <c r="R92" s="7"/>
      <c r="S92" s="9"/>
      <c r="T92" s="27" t="s">
        <v>0</v>
      </c>
      <c r="U92" s="7"/>
      <c r="V92" s="7"/>
      <c r="W92" s="9"/>
      <c r="X92" s="27"/>
      <c r="Y92" s="7"/>
      <c r="Z92" s="7"/>
      <c r="AA92" s="9"/>
      <c r="AB92" s="27"/>
      <c r="AC92" s="10">
        <f t="shared" si="21"/>
        <v>0</v>
      </c>
      <c r="AD92" s="10">
        <f t="shared" si="21"/>
        <v>0</v>
      </c>
      <c r="AE92" s="34">
        <f t="shared" si="21"/>
        <v>0</v>
      </c>
    </row>
    <row r="93" spans="1:31" ht="14.4" thickTop="1" thickBot="1" x14ac:dyDescent="0.3">
      <c r="A93" s="21"/>
      <c r="B93" s="22"/>
      <c r="C93" s="22" t="s">
        <v>25</v>
      </c>
      <c r="D93" s="23" t="s">
        <v>0</v>
      </c>
      <c r="E93" s="24">
        <f>SUM(E90:E92)</f>
        <v>0</v>
      </c>
      <c r="F93" s="24">
        <f>SUM(F90:F92)</f>
        <v>0</v>
      </c>
      <c r="G93" s="25">
        <f>SUM(G90:G92)</f>
        <v>0</v>
      </c>
      <c r="H93" s="23"/>
      <c r="I93" s="24">
        <f>SUM(I90:I92)</f>
        <v>0</v>
      </c>
      <c r="J93" s="24">
        <f>SUM(J90:J92)</f>
        <v>0</v>
      </c>
      <c r="K93" s="24">
        <f>SUM(K90:K92)</f>
        <v>0</v>
      </c>
      <c r="L93" s="23"/>
      <c r="M93" s="24">
        <f>SUM(M90:M92)</f>
        <v>0</v>
      </c>
      <c r="N93" s="24">
        <f>SUM(N90:N92)</f>
        <v>0</v>
      </c>
      <c r="O93" s="25">
        <f>SUM(O90:O92)</f>
        <v>0</v>
      </c>
      <c r="P93" s="23"/>
      <c r="Q93" s="24">
        <f>SUM(Q90:Q92)</f>
        <v>0</v>
      </c>
      <c r="R93" s="24">
        <f>SUM(R90:R92)</f>
        <v>0</v>
      </c>
      <c r="S93" s="25">
        <f>SUM(S90:S92)</f>
        <v>0</v>
      </c>
      <c r="T93" s="23" t="s">
        <v>0</v>
      </c>
      <c r="U93" s="24">
        <f>SUM(U90:U92)</f>
        <v>0</v>
      </c>
      <c r="V93" s="24">
        <f>SUM(V90:V92)</f>
        <v>0</v>
      </c>
      <c r="W93" s="25">
        <f>SUM(W90:W92)</f>
        <v>0</v>
      </c>
      <c r="X93" s="23"/>
      <c r="Y93" s="24">
        <f>SUM(Y90:Y92)</f>
        <v>0</v>
      </c>
      <c r="Z93" s="24">
        <f>SUM(Z90:Z92)</f>
        <v>0</v>
      </c>
      <c r="AA93" s="25">
        <f>SUM(AA90:AA92)</f>
        <v>0</v>
      </c>
      <c r="AB93" s="23"/>
      <c r="AC93" s="24">
        <f>SUM(AC90:AC92)</f>
        <v>0</v>
      </c>
      <c r="AD93" s="24">
        <f>SUM(AD90:AD92)</f>
        <v>0</v>
      </c>
      <c r="AE93" s="36">
        <f>SUM(AE90:AE92)</f>
        <v>0</v>
      </c>
    </row>
    <row r="94" spans="1:31" ht="13.8" thickTop="1" x14ac:dyDescent="0.25">
      <c r="A94" s="48"/>
      <c r="B94" s="50"/>
      <c r="C94" s="6" t="s">
        <v>14</v>
      </c>
      <c r="D94" s="28" t="s">
        <v>0</v>
      </c>
      <c r="E94" s="18"/>
      <c r="F94" s="18"/>
      <c r="G94" s="19"/>
      <c r="H94" s="28"/>
      <c r="I94" s="18"/>
      <c r="J94" s="19"/>
      <c r="K94" s="18"/>
      <c r="L94" s="28"/>
      <c r="M94" s="18"/>
      <c r="N94" s="18"/>
      <c r="O94" s="19"/>
      <c r="P94" s="28"/>
      <c r="Q94" s="18"/>
      <c r="R94" s="18"/>
      <c r="S94" s="19"/>
      <c r="T94" s="28" t="s">
        <v>0</v>
      </c>
      <c r="U94" s="18"/>
      <c r="V94" s="18"/>
      <c r="W94" s="19"/>
      <c r="X94" s="28"/>
      <c r="Y94" s="18"/>
      <c r="Z94" s="18"/>
      <c r="AA94" s="19"/>
      <c r="AB94" s="28"/>
      <c r="AC94" s="10">
        <f>E94+I94+M94+Q94+U94+Y94</f>
        <v>0</v>
      </c>
      <c r="AD94" s="10">
        <f>F94+J94+N94+R94+V94+Z94</f>
        <v>0</v>
      </c>
      <c r="AE94" s="34">
        <f>G94+K94+O94+S94+W94+AA94</f>
        <v>0</v>
      </c>
    </row>
    <row r="95" spans="1:31" x14ac:dyDescent="0.25">
      <c r="A95" s="48"/>
      <c r="B95" s="50"/>
      <c r="C95" s="6" t="s">
        <v>15</v>
      </c>
      <c r="D95" s="26" t="s">
        <v>0</v>
      </c>
      <c r="E95" s="7"/>
      <c r="F95" s="7"/>
      <c r="G95" s="9"/>
      <c r="H95" s="26"/>
      <c r="I95" s="7"/>
      <c r="J95" s="9"/>
      <c r="K95" s="7"/>
      <c r="L95" s="26"/>
      <c r="M95" s="7"/>
      <c r="N95" s="7"/>
      <c r="O95" s="9"/>
      <c r="P95" s="26"/>
      <c r="Q95" s="7"/>
      <c r="R95" s="7"/>
      <c r="S95" s="9"/>
      <c r="T95" s="26" t="s">
        <v>0</v>
      </c>
      <c r="U95" s="7"/>
      <c r="V95" s="7"/>
      <c r="W95" s="9"/>
      <c r="X95" s="26"/>
      <c r="Y95" s="7"/>
      <c r="Z95" s="7"/>
      <c r="AA95" s="9"/>
      <c r="AB95" s="26"/>
      <c r="AC95" s="10">
        <f t="shared" ref="AC95:AE96" si="22">E95+I95+M95+Q95+U95+Y95</f>
        <v>0</v>
      </c>
      <c r="AD95" s="10">
        <f t="shared" si="22"/>
        <v>0</v>
      </c>
      <c r="AE95" s="34">
        <f t="shared" si="22"/>
        <v>0</v>
      </c>
    </row>
    <row r="96" spans="1:31" ht="13.8" thickBot="1" x14ac:dyDescent="0.3">
      <c r="A96" s="49"/>
      <c r="B96" s="51"/>
      <c r="C96" s="11" t="s">
        <v>24</v>
      </c>
      <c r="D96" s="27" t="s">
        <v>0</v>
      </c>
      <c r="E96" s="7"/>
      <c r="F96" s="7"/>
      <c r="G96" s="9"/>
      <c r="H96" s="27"/>
      <c r="I96" s="7"/>
      <c r="J96" s="9"/>
      <c r="K96" s="7"/>
      <c r="L96" s="27"/>
      <c r="M96" s="7"/>
      <c r="N96" s="7"/>
      <c r="O96" s="9"/>
      <c r="P96" s="27"/>
      <c r="Q96" s="7"/>
      <c r="R96" s="7"/>
      <c r="S96" s="9"/>
      <c r="T96" s="27" t="s">
        <v>0</v>
      </c>
      <c r="U96" s="7"/>
      <c r="V96" s="7"/>
      <c r="W96" s="9"/>
      <c r="X96" s="27"/>
      <c r="Y96" s="7"/>
      <c r="Z96" s="7"/>
      <c r="AA96" s="9"/>
      <c r="AB96" s="27"/>
      <c r="AC96" s="10">
        <f t="shared" si="22"/>
        <v>0</v>
      </c>
      <c r="AD96" s="10">
        <f t="shared" si="22"/>
        <v>0</v>
      </c>
      <c r="AE96" s="34">
        <f t="shared" si="22"/>
        <v>0</v>
      </c>
    </row>
    <row r="97" spans="1:31" ht="14.4" thickTop="1" thickBot="1" x14ac:dyDescent="0.3">
      <c r="A97" s="21"/>
      <c r="B97" s="22"/>
      <c r="C97" s="22" t="s">
        <v>25</v>
      </c>
      <c r="D97" s="23" t="s">
        <v>0</v>
      </c>
      <c r="E97" s="24">
        <f>SUM(E94:E96)</f>
        <v>0</v>
      </c>
      <c r="F97" s="24">
        <f>SUM(F94:F96)</f>
        <v>0</v>
      </c>
      <c r="G97" s="25">
        <f>SUM(G94:G96)</f>
        <v>0</v>
      </c>
      <c r="H97" s="23"/>
      <c r="I97" s="24">
        <f>SUM(I94:I96)</f>
        <v>0</v>
      </c>
      <c r="J97" s="24">
        <f>SUM(J94:J96)</f>
        <v>0</v>
      </c>
      <c r="K97" s="24">
        <f>SUM(K94:K96)</f>
        <v>0</v>
      </c>
      <c r="L97" s="23"/>
      <c r="M97" s="24">
        <f>SUM(M94:M96)</f>
        <v>0</v>
      </c>
      <c r="N97" s="24">
        <f>SUM(N94:N96)</f>
        <v>0</v>
      </c>
      <c r="O97" s="25">
        <f>SUM(O94:O96)</f>
        <v>0</v>
      </c>
      <c r="P97" s="23"/>
      <c r="Q97" s="24">
        <f>SUM(Q94:Q96)</f>
        <v>0</v>
      </c>
      <c r="R97" s="24">
        <f>SUM(R94:R96)</f>
        <v>0</v>
      </c>
      <c r="S97" s="25">
        <f>SUM(S94:S96)</f>
        <v>0</v>
      </c>
      <c r="T97" s="23" t="s">
        <v>0</v>
      </c>
      <c r="U97" s="24">
        <f>SUM(U94:U96)</f>
        <v>0</v>
      </c>
      <c r="V97" s="24">
        <f>SUM(V94:V96)</f>
        <v>0</v>
      </c>
      <c r="W97" s="25">
        <f>SUM(W94:W96)</f>
        <v>0</v>
      </c>
      <c r="X97" s="23"/>
      <c r="Y97" s="24">
        <f>SUM(Y94:Y96)</f>
        <v>0</v>
      </c>
      <c r="Z97" s="24">
        <f>SUM(Z94:Z96)</f>
        <v>0</v>
      </c>
      <c r="AA97" s="25">
        <f>SUM(AA94:AA96)</f>
        <v>0</v>
      </c>
      <c r="AB97" s="23"/>
      <c r="AC97" s="24">
        <f>SUM(AC94:AC96)</f>
        <v>0</v>
      </c>
      <c r="AD97" s="24">
        <f>SUM(AD94:AD96)</f>
        <v>0</v>
      </c>
      <c r="AE97" s="36">
        <f>SUM(AE94:AE96)</f>
        <v>0</v>
      </c>
    </row>
    <row r="98" spans="1:31" ht="13.8" thickTop="1" x14ac:dyDescent="0.25">
      <c r="A98" s="48"/>
      <c r="B98" s="50"/>
      <c r="C98" s="6" t="s">
        <v>14</v>
      </c>
      <c r="D98" s="28" t="s">
        <v>0</v>
      </c>
      <c r="E98" s="18"/>
      <c r="F98" s="18"/>
      <c r="G98" s="19"/>
      <c r="H98" s="28"/>
      <c r="I98" s="18"/>
      <c r="J98" s="19"/>
      <c r="K98" s="18"/>
      <c r="L98" s="28"/>
      <c r="M98" s="18"/>
      <c r="N98" s="18"/>
      <c r="O98" s="19"/>
      <c r="P98" s="28"/>
      <c r="Q98" s="18"/>
      <c r="R98" s="18"/>
      <c r="S98" s="19"/>
      <c r="T98" s="28" t="s">
        <v>0</v>
      </c>
      <c r="U98" s="18"/>
      <c r="V98" s="18"/>
      <c r="W98" s="19"/>
      <c r="X98" s="28"/>
      <c r="Y98" s="18"/>
      <c r="Z98" s="18"/>
      <c r="AA98" s="19"/>
      <c r="AB98" s="28"/>
      <c r="AC98" s="10">
        <f>E98+I98+M98+Q98+U98+Y98</f>
        <v>0</v>
      </c>
      <c r="AD98" s="10">
        <f>F98+J98+N98+R98+V98+Z98</f>
        <v>0</v>
      </c>
      <c r="AE98" s="34">
        <f>G98+K98+O98+S98+W98+AA98</f>
        <v>0</v>
      </c>
    </row>
    <row r="99" spans="1:31" x14ac:dyDescent="0.25">
      <c r="A99" s="48"/>
      <c r="B99" s="50"/>
      <c r="C99" s="6" t="s">
        <v>15</v>
      </c>
      <c r="D99" s="26" t="s">
        <v>0</v>
      </c>
      <c r="E99" s="7"/>
      <c r="F99" s="7"/>
      <c r="G99" s="9"/>
      <c r="H99" s="26"/>
      <c r="I99" s="7"/>
      <c r="J99" s="9"/>
      <c r="K99" s="7"/>
      <c r="L99" s="26"/>
      <c r="M99" s="7"/>
      <c r="N99" s="7"/>
      <c r="O99" s="9"/>
      <c r="P99" s="26"/>
      <c r="Q99" s="7"/>
      <c r="R99" s="7"/>
      <c r="S99" s="9"/>
      <c r="T99" s="26" t="s">
        <v>0</v>
      </c>
      <c r="U99" s="7"/>
      <c r="V99" s="7"/>
      <c r="W99" s="9"/>
      <c r="X99" s="26"/>
      <c r="Y99" s="7"/>
      <c r="Z99" s="7"/>
      <c r="AA99" s="9"/>
      <c r="AB99" s="26"/>
      <c r="AC99" s="10">
        <f t="shared" ref="AC99:AE100" si="23">E99+I99+M99+Q99+U99+Y99</f>
        <v>0</v>
      </c>
      <c r="AD99" s="10">
        <f t="shared" si="23"/>
        <v>0</v>
      </c>
      <c r="AE99" s="34">
        <f t="shared" si="23"/>
        <v>0</v>
      </c>
    </row>
    <row r="100" spans="1:31" ht="13.8" thickBot="1" x14ac:dyDescent="0.3">
      <c r="A100" s="49"/>
      <c r="B100" s="51"/>
      <c r="C100" s="11" t="s">
        <v>24</v>
      </c>
      <c r="D100" s="27" t="s">
        <v>0</v>
      </c>
      <c r="E100" s="7"/>
      <c r="F100" s="7"/>
      <c r="G100" s="9"/>
      <c r="H100" s="27"/>
      <c r="I100" s="7"/>
      <c r="J100" s="9"/>
      <c r="K100" s="7"/>
      <c r="L100" s="27"/>
      <c r="M100" s="7"/>
      <c r="N100" s="7"/>
      <c r="O100" s="9"/>
      <c r="P100" s="27"/>
      <c r="Q100" s="7"/>
      <c r="R100" s="7"/>
      <c r="S100" s="9"/>
      <c r="T100" s="27" t="s">
        <v>0</v>
      </c>
      <c r="U100" s="7"/>
      <c r="V100" s="7"/>
      <c r="W100" s="9"/>
      <c r="X100" s="27"/>
      <c r="Y100" s="7"/>
      <c r="Z100" s="7"/>
      <c r="AA100" s="9"/>
      <c r="AB100" s="27"/>
      <c r="AC100" s="10">
        <f t="shared" si="23"/>
        <v>0</v>
      </c>
      <c r="AD100" s="10">
        <f t="shared" si="23"/>
        <v>0</v>
      </c>
      <c r="AE100" s="34">
        <f t="shared" si="23"/>
        <v>0</v>
      </c>
    </row>
    <row r="101" spans="1:31" ht="14.4" thickTop="1" thickBot="1" x14ac:dyDescent="0.3">
      <c r="A101" s="21"/>
      <c r="B101" s="22"/>
      <c r="C101" s="22" t="s">
        <v>25</v>
      </c>
      <c r="D101" s="23" t="s">
        <v>0</v>
      </c>
      <c r="E101" s="24">
        <f>SUM(E98:E100)</f>
        <v>0</v>
      </c>
      <c r="F101" s="24">
        <f>SUM(F98:F100)</f>
        <v>0</v>
      </c>
      <c r="G101" s="25">
        <f>SUM(G98:G100)</f>
        <v>0</v>
      </c>
      <c r="H101" s="23"/>
      <c r="I101" s="24">
        <f>SUM(I98:I100)</f>
        <v>0</v>
      </c>
      <c r="J101" s="24">
        <f>SUM(J98:J100)</f>
        <v>0</v>
      </c>
      <c r="K101" s="24">
        <f>SUM(K98:K100)</f>
        <v>0</v>
      </c>
      <c r="L101" s="23"/>
      <c r="M101" s="24">
        <f>SUM(M98:M100)</f>
        <v>0</v>
      </c>
      <c r="N101" s="24">
        <f>SUM(N98:N100)</f>
        <v>0</v>
      </c>
      <c r="O101" s="25">
        <f>SUM(O98:O100)</f>
        <v>0</v>
      </c>
      <c r="P101" s="23"/>
      <c r="Q101" s="24">
        <f>SUM(Q98:Q100)</f>
        <v>0</v>
      </c>
      <c r="R101" s="24">
        <f>SUM(R98:R100)</f>
        <v>0</v>
      </c>
      <c r="S101" s="25">
        <f>SUM(S98:S100)</f>
        <v>0</v>
      </c>
      <c r="T101" s="23" t="s">
        <v>0</v>
      </c>
      <c r="U101" s="24">
        <f>SUM(U98:U100)</f>
        <v>0</v>
      </c>
      <c r="V101" s="24">
        <f>SUM(V98:V100)</f>
        <v>0</v>
      </c>
      <c r="W101" s="25">
        <f>SUM(W98:W100)</f>
        <v>0</v>
      </c>
      <c r="X101" s="23"/>
      <c r="Y101" s="24">
        <f>SUM(Y98:Y100)</f>
        <v>0</v>
      </c>
      <c r="Z101" s="24">
        <f>SUM(Z98:Z100)</f>
        <v>0</v>
      </c>
      <c r="AA101" s="25">
        <f>SUM(AA98:AA100)</f>
        <v>0</v>
      </c>
      <c r="AB101" s="23"/>
      <c r="AC101" s="24">
        <f>SUM(AC98:AC100)</f>
        <v>0</v>
      </c>
      <c r="AD101" s="24">
        <f>SUM(AD98:AD100)</f>
        <v>0</v>
      </c>
      <c r="AE101" s="36">
        <f>SUM(AE98:AE100)</f>
        <v>0</v>
      </c>
    </row>
    <row r="102" spans="1:31" ht="13.8" thickTop="1" x14ac:dyDescent="0.25">
      <c r="A102" s="52"/>
      <c r="B102" s="53"/>
      <c r="C102" s="6" t="s">
        <v>14</v>
      </c>
      <c r="D102" s="28" t="s">
        <v>0</v>
      </c>
      <c r="E102" s="18"/>
      <c r="F102" s="18"/>
      <c r="G102" s="19"/>
      <c r="H102" s="28"/>
      <c r="I102" s="18"/>
      <c r="J102" s="19"/>
      <c r="K102" s="18"/>
      <c r="L102" s="28"/>
      <c r="M102" s="18"/>
      <c r="N102" s="18"/>
      <c r="O102" s="19"/>
      <c r="P102" s="28"/>
      <c r="Q102" s="18"/>
      <c r="R102" s="18"/>
      <c r="S102" s="19"/>
      <c r="T102" s="28" t="s">
        <v>0</v>
      </c>
      <c r="U102" s="18"/>
      <c r="V102" s="18"/>
      <c r="W102" s="19"/>
      <c r="X102" s="28"/>
      <c r="Y102" s="18"/>
      <c r="Z102" s="18"/>
      <c r="AA102" s="19"/>
      <c r="AB102" s="28"/>
      <c r="AC102" s="10">
        <f>E102+I102+M102+Q102+U102+Y102</f>
        <v>0</v>
      </c>
      <c r="AD102" s="10">
        <f>F102+J102+N102+R102+V102+Z102</f>
        <v>0</v>
      </c>
      <c r="AE102" s="34">
        <f>G102+K102+O102+S102+W102+AA102</f>
        <v>0</v>
      </c>
    </row>
    <row r="103" spans="1:31" x14ac:dyDescent="0.25">
      <c r="A103" s="48"/>
      <c r="B103" s="50"/>
      <c r="C103" s="6" t="s">
        <v>15</v>
      </c>
      <c r="D103" s="26" t="s">
        <v>0</v>
      </c>
      <c r="E103" s="7"/>
      <c r="F103" s="7"/>
      <c r="G103" s="9"/>
      <c r="H103" s="26"/>
      <c r="I103" s="7"/>
      <c r="J103" s="9"/>
      <c r="K103" s="7"/>
      <c r="L103" s="26"/>
      <c r="M103" s="7"/>
      <c r="N103" s="7"/>
      <c r="O103" s="9"/>
      <c r="P103" s="26"/>
      <c r="Q103" s="7"/>
      <c r="R103" s="7"/>
      <c r="S103" s="9"/>
      <c r="T103" s="26" t="s">
        <v>0</v>
      </c>
      <c r="U103" s="7"/>
      <c r="V103" s="7"/>
      <c r="W103" s="9"/>
      <c r="X103" s="26"/>
      <c r="Y103" s="7"/>
      <c r="Z103" s="7"/>
      <c r="AA103" s="9"/>
      <c r="AB103" s="26"/>
      <c r="AC103" s="10">
        <f t="shared" ref="AC103:AE104" si="24">E103+I103+M103+Q103+U103+Y103</f>
        <v>0</v>
      </c>
      <c r="AD103" s="10">
        <f t="shared" si="24"/>
        <v>0</v>
      </c>
      <c r="AE103" s="34">
        <f t="shared" si="24"/>
        <v>0</v>
      </c>
    </row>
    <row r="104" spans="1:31" ht="13.8" thickBot="1" x14ac:dyDescent="0.3">
      <c r="A104" s="49"/>
      <c r="B104" s="51"/>
      <c r="C104" s="11" t="s">
        <v>24</v>
      </c>
      <c r="D104" s="27" t="s">
        <v>0</v>
      </c>
      <c r="E104" s="7"/>
      <c r="F104" s="7"/>
      <c r="G104" s="9"/>
      <c r="H104" s="27"/>
      <c r="I104" s="7"/>
      <c r="J104" s="9"/>
      <c r="K104" s="7"/>
      <c r="L104" s="27"/>
      <c r="M104" s="7"/>
      <c r="N104" s="7"/>
      <c r="O104" s="9"/>
      <c r="P104" s="27"/>
      <c r="Q104" s="7"/>
      <c r="R104" s="7"/>
      <c r="S104" s="9"/>
      <c r="T104" s="27" t="s">
        <v>0</v>
      </c>
      <c r="U104" s="7"/>
      <c r="V104" s="7"/>
      <c r="W104" s="9"/>
      <c r="X104" s="27"/>
      <c r="Y104" s="7"/>
      <c r="Z104" s="7"/>
      <c r="AA104" s="9"/>
      <c r="AB104" s="27"/>
      <c r="AC104" s="10">
        <f t="shared" si="24"/>
        <v>0</v>
      </c>
      <c r="AD104" s="10">
        <f t="shared" si="24"/>
        <v>0</v>
      </c>
      <c r="AE104" s="34">
        <f t="shared" si="24"/>
        <v>0</v>
      </c>
    </row>
    <row r="105" spans="1:31" ht="14.4" thickTop="1" thickBot="1" x14ac:dyDescent="0.3">
      <c r="A105" s="21"/>
      <c r="B105" s="22"/>
      <c r="C105" s="22" t="s">
        <v>25</v>
      </c>
      <c r="D105" s="23" t="s">
        <v>0</v>
      </c>
      <c r="E105" s="24">
        <f>SUM(E102:E104)</f>
        <v>0</v>
      </c>
      <c r="F105" s="24">
        <f>SUM(F102:F104)</f>
        <v>0</v>
      </c>
      <c r="G105" s="25">
        <f>SUM(G102:G104)</f>
        <v>0</v>
      </c>
      <c r="H105" s="23"/>
      <c r="I105" s="24">
        <f>SUM(I102:I104)</f>
        <v>0</v>
      </c>
      <c r="J105" s="24">
        <f>SUM(J102:J104)</f>
        <v>0</v>
      </c>
      <c r="K105" s="24">
        <f>SUM(K102:K104)</f>
        <v>0</v>
      </c>
      <c r="L105" s="23"/>
      <c r="M105" s="24">
        <f>SUM(M102:M104)</f>
        <v>0</v>
      </c>
      <c r="N105" s="24">
        <f>SUM(N102:N104)</f>
        <v>0</v>
      </c>
      <c r="O105" s="25">
        <f>SUM(O102:O104)</f>
        <v>0</v>
      </c>
      <c r="P105" s="23"/>
      <c r="Q105" s="24">
        <f>SUM(Q102:Q104)</f>
        <v>0</v>
      </c>
      <c r="R105" s="24">
        <f>SUM(R102:R104)</f>
        <v>0</v>
      </c>
      <c r="S105" s="25">
        <f>SUM(S102:S104)</f>
        <v>0</v>
      </c>
      <c r="T105" s="23" t="s">
        <v>0</v>
      </c>
      <c r="U105" s="24">
        <f>SUM(U102:U104)</f>
        <v>0</v>
      </c>
      <c r="V105" s="24">
        <f>SUM(V102:V104)</f>
        <v>0</v>
      </c>
      <c r="W105" s="25">
        <f>SUM(W102:W104)</f>
        <v>0</v>
      </c>
      <c r="X105" s="23"/>
      <c r="Y105" s="24">
        <f>SUM(Y102:Y104)</f>
        <v>0</v>
      </c>
      <c r="Z105" s="24">
        <f>SUM(Z102:Z104)</f>
        <v>0</v>
      </c>
      <c r="AA105" s="25">
        <f>SUM(AA102:AA104)</f>
        <v>0</v>
      </c>
      <c r="AB105" s="23"/>
      <c r="AC105" s="24">
        <f>SUM(AC102:AC104)</f>
        <v>0</v>
      </c>
      <c r="AD105" s="24">
        <f>SUM(AD102:AD104)</f>
        <v>0</v>
      </c>
      <c r="AE105" s="36">
        <f>SUM(AE102:AE104)</f>
        <v>0</v>
      </c>
    </row>
    <row r="106" spans="1:31" ht="13.8" thickTop="1" x14ac:dyDescent="0.25">
      <c r="A106" s="48"/>
      <c r="B106" s="50"/>
      <c r="C106" s="6" t="s">
        <v>14</v>
      </c>
      <c r="D106" s="28" t="s">
        <v>0</v>
      </c>
      <c r="E106" s="18"/>
      <c r="F106" s="18"/>
      <c r="G106" s="19"/>
      <c r="H106" s="28"/>
      <c r="I106" s="18"/>
      <c r="J106" s="19"/>
      <c r="K106" s="18"/>
      <c r="L106" s="28"/>
      <c r="M106" s="18"/>
      <c r="N106" s="18"/>
      <c r="O106" s="19"/>
      <c r="P106" s="28"/>
      <c r="Q106" s="18"/>
      <c r="R106" s="18"/>
      <c r="S106" s="19"/>
      <c r="T106" s="28" t="s">
        <v>0</v>
      </c>
      <c r="U106" s="18"/>
      <c r="V106" s="18"/>
      <c r="W106" s="19"/>
      <c r="X106" s="28"/>
      <c r="Y106" s="18"/>
      <c r="Z106" s="18"/>
      <c r="AA106" s="19"/>
      <c r="AB106" s="28"/>
      <c r="AC106" s="10">
        <f>E106+I106+M106+Q106+U106+Y106</f>
        <v>0</v>
      </c>
      <c r="AD106" s="10">
        <f>F106+J106+N106+R106+V106+Z106</f>
        <v>0</v>
      </c>
      <c r="AE106" s="34">
        <f>G106+K106+O106+S106+W106+AA106</f>
        <v>0</v>
      </c>
    </row>
    <row r="107" spans="1:31" x14ac:dyDescent="0.25">
      <c r="A107" s="48"/>
      <c r="B107" s="50"/>
      <c r="C107" s="6" t="s">
        <v>15</v>
      </c>
      <c r="D107" s="26" t="s">
        <v>0</v>
      </c>
      <c r="E107" s="7"/>
      <c r="F107" s="7"/>
      <c r="G107" s="9"/>
      <c r="H107" s="26"/>
      <c r="I107" s="7"/>
      <c r="J107" s="9"/>
      <c r="K107" s="7"/>
      <c r="L107" s="26"/>
      <c r="M107" s="7"/>
      <c r="N107" s="7"/>
      <c r="O107" s="9"/>
      <c r="P107" s="26"/>
      <c r="Q107" s="7"/>
      <c r="R107" s="7"/>
      <c r="S107" s="9"/>
      <c r="T107" s="26" t="s">
        <v>0</v>
      </c>
      <c r="U107" s="7"/>
      <c r="V107" s="7"/>
      <c r="W107" s="9"/>
      <c r="X107" s="26"/>
      <c r="Y107" s="7"/>
      <c r="Z107" s="7"/>
      <c r="AA107" s="9"/>
      <c r="AB107" s="26"/>
      <c r="AC107" s="10">
        <f t="shared" ref="AC107:AE108" si="25">E107+I107+M107+Q107+U107+Y107</f>
        <v>0</v>
      </c>
      <c r="AD107" s="10">
        <f t="shared" si="25"/>
        <v>0</v>
      </c>
      <c r="AE107" s="34">
        <f t="shared" si="25"/>
        <v>0</v>
      </c>
    </row>
    <row r="108" spans="1:31" ht="13.8" thickBot="1" x14ac:dyDescent="0.3">
      <c r="A108" s="49"/>
      <c r="B108" s="51"/>
      <c r="C108" s="11" t="s">
        <v>24</v>
      </c>
      <c r="D108" s="27" t="s">
        <v>0</v>
      </c>
      <c r="E108" s="7"/>
      <c r="F108" s="7"/>
      <c r="G108" s="9"/>
      <c r="H108" s="27"/>
      <c r="I108" s="7"/>
      <c r="J108" s="9"/>
      <c r="K108" s="7"/>
      <c r="L108" s="27"/>
      <c r="M108" s="7"/>
      <c r="N108" s="7"/>
      <c r="O108" s="9"/>
      <c r="P108" s="27"/>
      <c r="Q108" s="7"/>
      <c r="R108" s="7"/>
      <c r="S108" s="9"/>
      <c r="T108" s="27" t="s">
        <v>0</v>
      </c>
      <c r="U108" s="7"/>
      <c r="V108" s="7"/>
      <c r="W108" s="9"/>
      <c r="X108" s="27"/>
      <c r="Y108" s="7"/>
      <c r="Z108" s="7"/>
      <c r="AA108" s="9"/>
      <c r="AB108" s="27"/>
      <c r="AC108" s="10">
        <f t="shared" si="25"/>
        <v>0</v>
      </c>
      <c r="AD108" s="10">
        <f t="shared" si="25"/>
        <v>0</v>
      </c>
      <c r="AE108" s="34">
        <f t="shared" si="25"/>
        <v>0</v>
      </c>
    </row>
    <row r="109" spans="1:31" ht="14.4" thickTop="1" thickBot="1" x14ac:dyDescent="0.3">
      <c r="A109" s="21"/>
      <c r="B109" s="22"/>
      <c r="C109" s="22" t="s">
        <v>25</v>
      </c>
      <c r="D109" s="23" t="s">
        <v>0</v>
      </c>
      <c r="E109" s="24">
        <f>SUM(E106:E108)</f>
        <v>0</v>
      </c>
      <c r="F109" s="24">
        <f>SUM(F106:F108)</f>
        <v>0</v>
      </c>
      <c r="G109" s="25">
        <f>SUM(G106:G108)</f>
        <v>0</v>
      </c>
      <c r="H109" s="23"/>
      <c r="I109" s="24">
        <f>SUM(I106:I108)</f>
        <v>0</v>
      </c>
      <c r="J109" s="24">
        <f>SUM(J106:J108)</f>
        <v>0</v>
      </c>
      <c r="K109" s="24">
        <f>SUM(K106:K108)</f>
        <v>0</v>
      </c>
      <c r="L109" s="23"/>
      <c r="M109" s="24">
        <f>SUM(M106:M108)</f>
        <v>0</v>
      </c>
      <c r="N109" s="24">
        <f>SUM(N106:N108)</f>
        <v>0</v>
      </c>
      <c r="O109" s="25">
        <f>SUM(O106:O108)</f>
        <v>0</v>
      </c>
      <c r="P109" s="23"/>
      <c r="Q109" s="24">
        <f>SUM(Q106:Q108)</f>
        <v>0</v>
      </c>
      <c r="R109" s="24">
        <f>SUM(R106:R108)</f>
        <v>0</v>
      </c>
      <c r="S109" s="25">
        <f>SUM(S106:S108)</f>
        <v>0</v>
      </c>
      <c r="T109" s="23" t="s">
        <v>0</v>
      </c>
      <c r="U109" s="24">
        <f>SUM(U106:U108)</f>
        <v>0</v>
      </c>
      <c r="V109" s="24">
        <f>SUM(V106:V108)</f>
        <v>0</v>
      </c>
      <c r="W109" s="25">
        <f>SUM(W106:W108)</f>
        <v>0</v>
      </c>
      <c r="X109" s="23"/>
      <c r="Y109" s="24">
        <f>SUM(Y106:Y108)</f>
        <v>0</v>
      </c>
      <c r="Z109" s="24">
        <f>SUM(Z106:Z108)</f>
        <v>0</v>
      </c>
      <c r="AA109" s="25">
        <f>SUM(AA106:AA108)</f>
        <v>0</v>
      </c>
      <c r="AB109" s="23"/>
      <c r="AC109" s="24">
        <f>SUM(AC106:AC108)</f>
        <v>0</v>
      </c>
      <c r="AD109" s="24">
        <f>SUM(AD106:AD108)</f>
        <v>0</v>
      </c>
      <c r="AE109" s="36">
        <f>SUM(AE106:AE108)</f>
        <v>0</v>
      </c>
    </row>
    <row r="110" spans="1:31" ht="13.8" thickTop="1" x14ac:dyDescent="0.25">
      <c r="A110" s="48"/>
      <c r="B110" s="50"/>
      <c r="C110" s="6" t="s">
        <v>14</v>
      </c>
      <c r="D110" s="28" t="s">
        <v>0</v>
      </c>
      <c r="E110" s="18"/>
      <c r="F110" s="18"/>
      <c r="G110" s="19"/>
      <c r="H110" s="28"/>
      <c r="I110" s="18"/>
      <c r="J110" s="19"/>
      <c r="K110" s="18"/>
      <c r="L110" s="28"/>
      <c r="M110" s="18"/>
      <c r="N110" s="18"/>
      <c r="O110" s="19"/>
      <c r="P110" s="28"/>
      <c r="Q110" s="18"/>
      <c r="R110" s="18"/>
      <c r="S110" s="19"/>
      <c r="T110" s="28" t="s">
        <v>0</v>
      </c>
      <c r="U110" s="18"/>
      <c r="V110" s="18"/>
      <c r="W110" s="19"/>
      <c r="X110" s="28"/>
      <c r="Y110" s="18"/>
      <c r="Z110" s="18"/>
      <c r="AA110" s="19"/>
      <c r="AB110" s="28"/>
      <c r="AC110" s="10">
        <f>E110+I110+M110+Q110+U110+Y110</f>
        <v>0</v>
      </c>
      <c r="AD110" s="10">
        <f>F110+J110+N110+R110+V110+Z110</f>
        <v>0</v>
      </c>
      <c r="AE110" s="34">
        <f>G110+K110+O110+S110+W110+AA110</f>
        <v>0</v>
      </c>
    </row>
    <row r="111" spans="1:31" x14ac:dyDescent="0.25">
      <c r="A111" s="48"/>
      <c r="B111" s="50"/>
      <c r="C111" s="6" t="s">
        <v>15</v>
      </c>
      <c r="D111" s="26" t="s">
        <v>0</v>
      </c>
      <c r="E111" s="7"/>
      <c r="F111" s="7"/>
      <c r="G111" s="9"/>
      <c r="H111" s="26"/>
      <c r="I111" s="7"/>
      <c r="J111" s="9"/>
      <c r="K111" s="7"/>
      <c r="L111" s="26"/>
      <c r="M111" s="7"/>
      <c r="N111" s="7"/>
      <c r="O111" s="9"/>
      <c r="P111" s="26"/>
      <c r="Q111" s="7"/>
      <c r="R111" s="7"/>
      <c r="S111" s="9"/>
      <c r="T111" s="26" t="s">
        <v>0</v>
      </c>
      <c r="U111" s="7"/>
      <c r="V111" s="7"/>
      <c r="W111" s="9"/>
      <c r="X111" s="26"/>
      <c r="Y111" s="7"/>
      <c r="Z111" s="7"/>
      <c r="AA111" s="9"/>
      <c r="AB111" s="26"/>
      <c r="AC111" s="10">
        <f t="shared" ref="AC111:AE112" si="26">E111+I111+M111+Q111+U111+Y111</f>
        <v>0</v>
      </c>
      <c r="AD111" s="10">
        <f t="shared" si="26"/>
        <v>0</v>
      </c>
      <c r="AE111" s="34">
        <f t="shared" si="26"/>
        <v>0</v>
      </c>
    </row>
    <row r="112" spans="1:31" ht="13.8" thickBot="1" x14ac:dyDescent="0.3">
      <c r="A112" s="49"/>
      <c r="B112" s="51"/>
      <c r="C112" s="11" t="s">
        <v>24</v>
      </c>
      <c r="D112" s="27" t="s">
        <v>0</v>
      </c>
      <c r="E112" s="7"/>
      <c r="F112" s="7"/>
      <c r="G112" s="9"/>
      <c r="H112" s="27"/>
      <c r="I112" s="7"/>
      <c r="J112" s="9"/>
      <c r="K112" s="7"/>
      <c r="L112" s="27"/>
      <c r="M112" s="7"/>
      <c r="N112" s="7"/>
      <c r="O112" s="9"/>
      <c r="P112" s="27"/>
      <c r="Q112" s="7"/>
      <c r="R112" s="7"/>
      <c r="S112" s="9"/>
      <c r="T112" s="27" t="s">
        <v>0</v>
      </c>
      <c r="U112" s="7"/>
      <c r="V112" s="7"/>
      <c r="W112" s="9"/>
      <c r="X112" s="27"/>
      <c r="Y112" s="7"/>
      <c r="Z112" s="7"/>
      <c r="AA112" s="9"/>
      <c r="AB112" s="27"/>
      <c r="AC112" s="10">
        <f t="shared" si="26"/>
        <v>0</v>
      </c>
      <c r="AD112" s="10">
        <f t="shared" si="26"/>
        <v>0</v>
      </c>
      <c r="AE112" s="34">
        <f t="shared" si="26"/>
        <v>0</v>
      </c>
    </row>
    <row r="113" spans="1:31" ht="14.4" thickTop="1" thickBot="1" x14ac:dyDescent="0.3">
      <c r="A113" s="21"/>
      <c r="B113" s="22"/>
      <c r="C113" s="22" t="s">
        <v>25</v>
      </c>
      <c r="D113" s="23" t="s">
        <v>0</v>
      </c>
      <c r="E113" s="24">
        <f>SUM(E110:E112)</f>
        <v>0</v>
      </c>
      <c r="F113" s="24">
        <f>SUM(F110:F112)</f>
        <v>0</v>
      </c>
      <c r="G113" s="25">
        <f>SUM(G110:G112)</f>
        <v>0</v>
      </c>
      <c r="H113" s="23"/>
      <c r="I113" s="24">
        <f>SUM(I110:I112)</f>
        <v>0</v>
      </c>
      <c r="J113" s="24">
        <f>SUM(J110:J112)</f>
        <v>0</v>
      </c>
      <c r="K113" s="24">
        <f>SUM(K110:K112)</f>
        <v>0</v>
      </c>
      <c r="L113" s="23"/>
      <c r="M113" s="24">
        <f>SUM(M110:M112)</f>
        <v>0</v>
      </c>
      <c r="N113" s="24">
        <f>SUM(N110:N112)</f>
        <v>0</v>
      </c>
      <c r="O113" s="25">
        <f>SUM(O110:O112)</f>
        <v>0</v>
      </c>
      <c r="P113" s="23"/>
      <c r="Q113" s="24">
        <f>SUM(Q110:Q112)</f>
        <v>0</v>
      </c>
      <c r="R113" s="24">
        <f>SUM(R110:R112)</f>
        <v>0</v>
      </c>
      <c r="S113" s="25">
        <f>SUM(S110:S112)</f>
        <v>0</v>
      </c>
      <c r="T113" s="23" t="s">
        <v>0</v>
      </c>
      <c r="U113" s="24">
        <f>SUM(U110:U112)</f>
        <v>0</v>
      </c>
      <c r="V113" s="24">
        <f>SUM(V110:V112)</f>
        <v>0</v>
      </c>
      <c r="W113" s="25">
        <f>SUM(W110:W112)</f>
        <v>0</v>
      </c>
      <c r="X113" s="23"/>
      <c r="Y113" s="24">
        <f>SUM(Y110:Y112)</f>
        <v>0</v>
      </c>
      <c r="Z113" s="24">
        <f>SUM(Z110:Z112)</f>
        <v>0</v>
      </c>
      <c r="AA113" s="25">
        <f>SUM(AA110:AA112)</f>
        <v>0</v>
      </c>
      <c r="AB113" s="23"/>
      <c r="AC113" s="24">
        <f>SUM(AC110:AC112)</f>
        <v>0</v>
      </c>
      <c r="AD113" s="24">
        <f>SUM(AD110:AD112)</f>
        <v>0</v>
      </c>
      <c r="AE113" s="36">
        <f>SUM(AE110:AE112)</f>
        <v>0</v>
      </c>
    </row>
    <row r="114" spans="1:31" ht="13.8" thickTop="1" x14ac:dyDescent="0.25">
      <c r="A114" s="52"/>
      <c r="B114" s="53"/>
      <c r="C114" s="6" t="s">
        <v>14</v>
      </c>
      <c r="D114" s="28" t="s">
        <v>0</v>
      </c>
      <c r="E114" s="18"/>
      <c r="F114" s="18"/>
      <c r="G114" s="19"/>
      <c r="H114" s="28"/>
      <c r="I114" s="18"/>
      <c r="J114" s="19"/>
      <c r="K114" s="18"/>
      <c r="L114" s="28"/>
      <c r="M114" s="18"/>
      <c r="N114" s="18"/>
      <c r="O114" s="19"/>
      <c r="P114" s="28"/>
      <c r="Q114" s="18"/>
      <c r="R114" s="18"/>
      <c r="S114" s="19"/>
      <c r="T114" s="28" t="s">
        <v>0</v>
      </c>
      <c r="U114" s="18"/>
      <c r="V114" s="18"/>
      <c r="W114" s="19"/>
      <c r="X114" s="28"/>
      <c r="Y114" s="18"/>
      <c r="Z114" s="18"/>
      <c r="AA114" s="19"/>
      <c r="AB114" s="28"/>
      <c r="AC114" s="10">
        <f>E114+I114+M114+Q114+U114+Y114</f>
        <v>0</v>
      </c>
      <c r="AD114" s="10">
        <f>F114+J114+N114+R114+V114+Z114</f>
        <v>0</v>
      </c>
      <c r="AE114" s="34">
        <f>G114+K114+O114+S114+W114+AA114</f>
        <v>0</v>
      </c>
    </row>
    <row r="115" spans="1:31" x14ac:dyDescent="0.25">
      <c r="A115" s="48"/>
      <c r="B115" s="50"/>
      <c r="C115" s="6" t="s">
        <v>15</v>
      </c>
      <c r="D115" s="26" t="s">
        <v>0</v>
      </c>
      <c r="E115" s="7"/>
      <c r="F115" s="7"/>
      <c r="G115" s="9"/>
      <c r="H115" s="26"/>
      <c r="I115" s="7"/>
      <c r="J115" s="9"/>
      <c r="K115" s="7"/>
      <c r="L115" s="26"/>
      <c r="M115" s="7"/>
      <c r="N115" s="7"/>
      <c r="O115" s="9"/>
      <c r="P115" s="26"/>
      <c r="Q115" s="7"/>
      <c r="R115" s="7"/>
      <c r="S115" s="9"/>
      <c r="T115" s="26" t="s">
        <v>0</v>
      </c>
      <c r="U115" s="7"/>
      <c r="V115" s="7"/>
      <c r="W115" s="9"/>
      <c r="X115" s="26"/>
      <c r="Y115" s="7"/>
      <c r="Z115" s="7"/>
      <c r="AA115" s="9"/>
      <c r="AB115" s="26"/>
      <c r="AC115" s="10">
        <f t="shared" ref="AC115:AE116" si="27">E115+I115+M115+Q115+U115+Y115</f>
        <v>0</v>
      </c>
      <c r="AD115" s="10">
        <f t="shared" si="27"/>
        <v>0</v>
      </c>
      <c r="AE115" s="34">
        <f t="shared" si="27"/>
        <v>0</v>
      </c>
    </row>
    <row r="116" spans="1:31" ht="13.8" thickBot="1" x14ac:dyDescent="0.3">
      <c r="A116" s="49"/>
      <c r="B116" s="51"/>
      <c r="C116" s="11" t="s">
        <v>24</v>
      </c>
      <c r="D116" s="27" t="s">
        <v>0</v>
      </c>
      <c r="E116" s="7"/>
      <c r="F116" s="7"/>
      <c r="G116" s="9"/>
      <c r="H116" s="27"/>
      <c r="I116" s="7"/>
      <c r="J116" s="9"/>
      <c r="K116" s="7"/>
      <c r="L116" s="27"/>
      <c r="M116" s="7"/>
      <c r="N116" s="7"/>
      <c r="O116" s="9"/>
      <c r="P116" s="27"/>
      <c r="Q116" s="7"/>
      <c r="R116" s="7"/>
      <c r="S116" s="9"/>
      <c r="T116" s="27" t="s">
        <v>0</v>
      </c>
      <c r="U116" s="7"/>
      <c r="V116" s="7"/>
      <c r="W116" s="9"/>
      <c r="X116" s="27"/>
      <c r="Y116" s="7"/>
      <c r="Z116" s="7"/>
      <c r="AA116" s="9"/>
      <c r="AB116" s="27"/>
      <c r="AC116" s="10">
        <f t="shared" si="27"/>
        <v>0</v>
      </c>
      <c r="AD116" s="10">
        <f t="shared" si="27"/>
        <v>0</v>
      </c>
      <c r="AE116" s="34">
        <f t="shared" si="27"/>
        <v>0</v>
      </c>
    </row>
    <row r="117" spans="1:31" ht="14.4" thickTop="1" thickBot="1" x14ac:dyDescent="0.3">
      <c r="A117" s="21"/>
      <c r="B117" s="22"/>
      <c r="C117" s="22" t="s">
        <v>25</v>
      </c>
      <c r="D117" s="23" t="s">
        <v>0</v>
      </c>
      <c r="E117" s="24">
        <f>SUM(E114:E116)</f>
        <v>0</v>
      </c>
      <c r="F117" s="24">
        <f>SUM(F114:F116)</f>
        <v>0</v>
      </c>
      <c r="G117" s="25">
        <f>SUM(G114:G116)</f>
        <v>0</v>
      </c>
      <c r="H117" s="23"/>
      <c r="I117" s="24">
        <f>SUM(I114:I116)</f>
        <v>0</v>
      </c>
      <c r="J117" s="24">
        <f>SUM(J114:J116)</f>
        <v>0</v>
      </c>
      <c r="K117" s="24">
        <f>SUM(K114:K116)</f>
        <v>0</v>
      </c>
      <c r="L117" s="23"/>
      <c r="M117" s="24">
        <f>SUM(M114:M116)</f>
        <v>0</v>
      </c>
      <c r="N117" s="24">
        <f>SUM(N114:N116)</f>
        <v>0</v>
      </c>
      <c r="O117" s="25">
        <f>SUM(O114:O116)</f>
        <v>0</v>
      </c>
      <c r="P117" s="23"/>
      <c r="Q117" s="24">
        <f>SUM(Q114:Q116)</f>
        <v>0</v>
      </c>
      <c r="R117" s="24">
        <f>SUM(R114:R116)</f>
        <v>0</v>
      </c>
      <c r="S117" s="25">
        <f>SUM(S114:S116)</f>
        <v>0</v>
      </c>
      <c r="T117" s="23" t="s">
        <v>0</v>
      </c>
      <c r="U117" s="24">
        <f>SUM(U114:U116)</f>
        <v>0</v>
      </c>
      <c r="V117" s="24">
        <f>SUM(V114:V116)</f>
        <v>0</v>
      </c>
      <c r="W117" s="25">
        <f>SUM(W114:W116)</f>
        <v>0</v>
      </c>
      <c r="X117" s="23"/>
      <c r="Y117" s="24">
        <f>SUM(Y114:Y116)</f>
        <v>0</v>
      </c>
      <c r="Z117" s="24">
        <f>SUM(Z114:Z116)</f>
        <v>0</v>
      </c>
      <c r="AA117" s="25">
        <f>SUM(AA114:AA116)</f>
        <v>0</v>
      </c>
      <c r="AB117" s="23"/>
      <c r="AC117" s="24">
        <f>SUM(AC114:AC116)</f>
        <v>0</v>
      </c>
      <c r="AD117" s="24">
        <f>SUM(AD114:AD116)</f>
        <v>0</v>
      </c>
      <c r="AE117" s="36">
        <f>SUM(AE114:AE116)</f>
        <v>0</v>
      </c>
    </row>
    <row r="118" spans="1:31" ht="13.8" thickTop="1" x14ac:dyDescent="0.25">
      <c r="A118" s="48"/>
      <c r="B118" s="50"/>
      <c r="C118" s="6" t="s">
        <v>14</v>
      </c>
      <c r="D118" s="28" t="s">
        <v>0</v>
      </c>
      <c r="E118" s="18"/>
      <c r="F118" s="18"/>
      <c r="G118" s="19"/>
      <c r="H118" s="28"/>
      <c r="I118" s="18"/>
      <c r="J118" s="19"/>
      <c r="K118" s="18"/>
      <c r="L118" s="28"/>
      <c r="M118" s="18"/>
      <c r="N118" s="18"/>
      <c r="O118" s="19"/>
      <c r="P118" s="28"/>
      <c r="Q118" s="18"/>
      <c r="R118" s="18"/>
      <c r="S118" s="19"/>
      <c r="T118" s="28" t="s">
        <v>0</v>
      </c>
      <c r="U118" s="18"/>
      <c r="V118" s="18"/>
      <c r="W118" s="19"/>
      <c r="X118" s="28"/>
      <c r="Y118" s="18"/>
      <c r="Z118" s="18"/>
      <c r="AA118" s="19"/>
      <c r="AB118" s="28"/>
      <c r="AC118" s="10">
        <f>E118+I118+M118+Q118+U118+Y118</f>
        <v>0</v>
      </c>
      <c r="AD118" s="10">
        <f>F118+J118+N118+R118+V118+Z118</f>
        <v>0</v>
      </c>
      <c r="AE118" s="34">
        <f>G118+K118+O118+S118+W118+AA118</f>
        <v>0</v>
      </c>
    </row>
    <row r="119" spans="1:31" x14ac:dyDescent="0.25">
      <c r="A119" s="48"/>
      <c r="B119" s="50"/>
      <c r="C119" s="6" t="s">
        <v>15</v>
      </c>
      <c r="D119" s="26" t="s">
        <v>0</v>
      </c>
      <c r="E119" s="7"/>
      <c r="F119" s="7"/>
      <c r="G119" s="9"/>
      <c r="H119" s="26"/>
      <c r="I119" s="7"/>
      <c r="J119" s="9"/>
      <c r="K119" s="7"/>
      <c r="L119" s="26"/>
      <c r="M119" s="7"/>
      <c r="N119" s="7"/>
      <c r="O119" s="9"/>
      <c r="P119" s="26"/>
      <c r="Q119" s="7"/>
      <c r="R119" s="7"/>
      <c r="S119" s="9"/>
      <c r="T119" s="26" t="s">
        <v>0</v>
      </c>
      <c r="U119" s="7"/>
      <c r="V119" s="7"/>
      <c r="W119" s="9"/>
      <c r="X119" s="26"/>
      <c r="Y119" s="7"/>
      <c r="Z119" s="7"/>
      <c r="AA119" s="9"/>
      <c r="AB119" s="26"/>
      <c r="AC119" s="10">
        <f t="shared" ref="AC119:AE120" si="28">E119+I119+M119+Q119+U119+Y119</f>
        <v>0</v>
      </c>
      <c r="AD119" s="10">
        <f t="shared" si="28"/>
        <v>0</v>
      </c>
      <c r="AE119" s="34">
        <f t="shared" si="28"/>
        <v>0</v>
      </c>
    </row>
    <row r="120" spans="1:31" ht="13.8" thickBot="1" x14ac:dyDescent="0.3">
      <c r="A120" s="49"/>
      <c r="B120" s="51"/>
      <c r="C120" s="11" t="s">
        <v>24</v>
      </c>
      <c r="D120" s="27" t="s">
        <v>0</v>
      </c>
      <c r="E120" s="7"/>
      <c r="F120" s="7"/>
      <c r="G120" s="9"/>
      <c r="H120" s="27"/>
      <c r="I120" s="7"/>
      <c r="J120" s="9"/>
      <c r="K120" s="7"/>
      <c r="L120" s="27"/>
      <c r="M120" s="7"/>
      <c r="N120" s="7"/>
      <c r="O120" s="9"/>
      <c r="P120" s="27"/>
      <c r="Q120" s="7"/>
      <c r="R120" s="7"/>
      <c r="S120" s="9"/>
      <c r="T120" s="27" t="s">
        <v>0</v>
      </c>
      <c r="U120" s="7"/>
      <c r="V120" s="7"/>
      <c r="W120" s="9"/>
      <c r="X120" s="27"/>
      <c r="Y120" s="7"/>
      <c r="Z120" s="7"/>
      <c r="AA120" s="9"/>
      <c r="AB120" s="27"/>
      <c r="AC120" s="10">
        <f t="shared" si="28"/>
        <v>0</v>
      </c>
      <c r="AD120" s="10">
        <f t="shared" si="28"/>
        <v>0</v>
      </c>
      <c r="AE120" s="34">
        <f t="shared" si="28"/>
        <v>0</v>
      </c>
    </row>
    <row r="121" spans="1:31" ht="14.4" thickTop="1" thickBot="1" x14ac:dyDescent="0.3">
      <c r="A121" s="21"/>
      <c r="B121" s="22"/>
      <c r="C121" s="22" t="s">
        <v>25</v>
      </c>
      <c r="D121" s="23" t="s">
        <v>0</v>
      </c>
      <c r="E121" s="24">
        <f>SUM(E118:E120)</f>
        <v>0</v>
      </c>
      <c r="F121" s="24">
        <f>SUM(F118:F120)</f>
        <v>0</v>
      </c>
      <c r="G121" s="25">
        <f>SUM(G118:G120)</f>
        <v>0</v>
      </c>
      <c r="H121" s="23"/>
      <c r="I121" s="24">
        <f>SUM(I118:I120)</f>
        <v>0</v>
      </c>
      <c r="J121" s="24">
        <f>SUM(J118:J120)</f>
        <v>0</v>
      </c>
      <c r="K121" s="24">
        <f>SUM(K118:K120)</f>
        <v>0</v>
      </c>
      <c r="L121" s="23"/>
      <c r="M121" s="24">
        <f>SUM(M118:M120)</f>
        <v>0</v>
      </c>
      <c r="N121" s="24">
        <f>SUM(N118:N120)</f>
        <v>0</v>
      </c>
      <c r="O121" s="25">
        <f>SUM(O118:O120)</f>
        <v>0</v>
      </c>
      <c r="P121" s="23"/>
      <c r="Q121" s="24">
        <f>SUM(Q118:Q120)</f>
        <v>0</v>
      </c>
      <c r="R121" s="24">
        <f>SUM(R118:R120)</f>
        <v>0</v>
      </c>
      <c r="S121" s="25">
        <f>SUM(S118:S120)</f>
        <v>0</v>
      </c>
      <c r="T121" s="23" t="s">
        <v>0</v>
      </c>
      <c r="U121" s="24">
        <f>SUM(U118:U120)</f>
        <v>0</v>
      </c>
      <c r="V121" s="24">
        <f>SUM(V118:V120)</f>
        <v>0</v>
      </c>
      <c r="W121" s="25">
        <f>SUM(W118:W120)</f>
        <v>0</v>
      </c>
      <c r="X121" s="23"/>
      <c r="Y121" s="24">
        <f>SUM(Y118:Y120)</f>
        <v>0</v>
      </c>
      <c r="Z121" s="24">
        <f>SUM(Z118:Z120)</f>
        <v>0</v>
      </c>
      <c r="AA121" s="25">
        <f>SUM(AA118:AA120)</f>
        <v>0</v>
      </c>
      <c r="AB121" s="23"/>
      <c r="AC121" s="24">
        <f>SUM(AC118:AC120)</f>
        <v>0</v>
      </c>
      <c r="AD121" s="24">
        <f>SUM(AD118:AD120)</f>
        <v>0</v>
      </c>
      <c r="AE121" s="36">
        <f>SUM(AE118:AE120)</f>
        <v>0</v>
      </c>
    </row>
    <row r="122" spans="1:31" ht="13.8" thickTop="1" x14ac:dyDescent="0.25">
      <c r="A122" s="48"/>
      <c r="B122" s="50"/>
      <c r="C122" s="6" t="s">
        <v>14</v>
      </c>
      <c r="D122" s="28" t="s">
        <v>0</v>
      </c>
      <c r="E122" s="18"/>
      <c r="F122" s="18"/>
      <c r="G122" s="19"/>
      <c r="H122" s="28"/>
      <c r="I122" s="18"/>
      <c r="J122" s="19"/>
      <c r="K122" s="18"/>
      <c r="L122" s="28"/>
      <c r="M122" s="18"/>
      <c r="N122" s="18"/>
      <c r="O122" s="19"/>
      <c r="P122" s="28"/>
      <c r="Q122" s="18"/>
      <c r="R122" s="18"/>
      <c r="S122" s="19"/>
      <c r="T122" s="28" t="s">
        <v>0</v>
      </c>
      <c r="U122" s="18"/>
      <c r="V122" s="18"/>
      <c r="W122" s="19"/>
      <c r="X122" s="28"/>
      <c r="Y122" s="18"/>
      <c r="Z122" s="18"/>
      <c r="AA122" s="19"/>
      <c r="AB122" s="28"/>
      <c r="AC122" s="10">
        <f>E122+I122+M122+Q122+U122+Y122</f>
        <v>0</v>
      </c>
      <c r="AD122" s="10">
        <f>F122+J122+N122+R122+V122+Z122</f>
        <v>0</v>
      </c>
      <c r="AE122" s="34">
        <f>G122+K122+O122+S122+W122+AA122</f>
        <v>0</v>
      </c>
    </row>
    <row r="123" spans="1:31" x14ac:dyDescent="0.25">
      <c r="A123" s="48"/>
      <c r="B123" s="50"/>
      <c r="C123" s="6" t="s">
        <v>15</v>
      </c>
      <c r="D123" s="26" t="s">
        <v>0</v>
      </c>
      <c r="E123" s="7"/>
      <c r="F123" s="7"/>
      <c r="G123" s="9"/>
      <c r="H123" s="26"/>
      <c r="I123" s="7"/>
      <c r="J123" s="9"/>
      <c r="K123" s="7"/>
      <c r="L123" s="26"/>
      <c r="M123" s="7"/>
      <c r="N123" s="7"/>
      <c r="O123" s="9"/>
      <c r="P123" s="26"/>
      <c r="Q123" s="7"/>
      <c r="R123" s="7"/>
      <c r="S123" s="9"/>
      <c r="T123" s="26" t="s">
        <v>0</v>
      </c>
      <c r="U123" s="7"/>
      <c r="V123" s="7"/>
      <c r="W123" s="9"/>
      <c r="X123" s="26"/>
      <c r="Y123" s="7"/>
      <c r="Z123" s="7"/>
      <c r="AA123" s="9"/>
      <c r="AB123" s="26"/>
      <c r="AC123" s="10">
        <f t="shared" ref="AC123:AE124" si="29">E123+I123+M123+Q123+U123+Y123</f>
        <v>0</v>
      </c>
      <c r="AD123" s="10">
        <f t="shared" si="29"/>
        <v>0</v>
      </c>
      <c r="AE123" s="34">
        <f t="shared" si="29"/>
        <v>0</v>
      </c>
    </row>
    <row r="124" spans="1:31" ht="13.8" thickBot="1" x14ac:dyDescent="0.3">
      <c r="A124" s="49"/>
      <c r="B124" s="51"/>
      <c r="C124" s="11" t="s">
        <v>24</v>
      </c>
      <c r="D124" s="27" t="s">
        <v>0</v>
      </c>
      <c r="E124" s="7"/>
      <c r="F124" s="7"/>
      <c r="G124" s="9"/>
      <c r="H124" s="27"/>
      <c r="I124" s="7"/>
      <c r="J124" s="9"/>
      <c r="K124" s="7"/>
      <c r="L124" s="27"/>
      <c r="M124" s="7"/>
      <c r="N124" s="7"/>
      <c r="O124" s="9"/>
      <c r="P124" s="27"/>
      <c r="Q124" s="7"/>
      <c r="R124" s="7"/>
      <c r="S124" s="9"/>
      <c r="T124" s="27" t="s">
        <v>0</v>
      </c>
      <c r="U124" s="7"/>
      <c r="V124" s="7"/>
      <c r="W124" s="9"/>
      <c r="X124" s="27"/>
      <c r="Y124" s="7"/>
      <c r="Z124" s="7"/>
      <c r="AA124" s="9"/>
      <c r="AB124" s="27"/>
      <c r="AC124" s="10">
        <f t="shared" si="29"/>
        <v>0</v>
      </c>
      <c r="AD124" s="10">
        <f t="shared" si="29"/>
        <v>0</v>
      </c>
      <c r="AE124" s="34">
        <f t="shared" si="29"/>
        <v>0</v>
      </c>
    </row>
    <row r="125" spans="1:31" ht="14.4" thickTop="1" thickBot="1" x14ac:dyDescent="0.3">
      <c r="A125" s="21"/>
      <c r="B125" s="22"/>
      <c r="C125" s="22" t="s">
        <v>25</v>
      </c>
      <c r="D125" s="23" t="s">
        <v>0</v>
      </c>
      <c r="E125" s="24">
        <f>SUM(E122:E124)</f>
        <v>0</v>
      </c>
      <c r="F125" s="24">
        <f>SUM(F122:F124)</f>
        <v>0</v>
      </c>
      <c r="G125" s="25">
        <f>SUM(G122:G124)</f>
        <v>0</v>
      </c>
      <c r="H125" s="23"/>
      <c r="I125" s="24">
        <f>SUM(I122:I124)</f>
        <v>0</v>
      </c>
      <c r="J125" s="24">
        <f>SUM(J122:J124)</f>
        <v>0</v>
      </c>
      <c r="K125" s="24">
        <f>SUM(K122:K124)</f>
        <v>0</v>
      </c>
      <c r="L125" s="23"/>
      <c r="M125" s="24">
        <f>SUM(M122:M124)</f>
        <v>0</v>
      </c>
      <c r="N125" s="24">
        <f>SUM(N122:N124)</f>
        <v>0</v>
      </c>
      <c r="O125" s="25">
        <f>SUM(O122:O124)</f>
        <v>0</v>
      </c>
      <c r="P125" s="23"/>
      <c r="Q125" s="24">
        <f>SUM(Q122:Q124)</f>
        <v>0</v>
      </c>
      <c r="R125" s="24">
        <f>SUM(R122:R124)</f>
        <v>0</v>
      </c>
      <c r="S125" s="25">
        <f>SUM(S122:S124)</f>
        <v>0</v>
      </c>
      <c r="T125" s="23" t="s">
        <v>0</v>
      </c>
      <c r="U125" s="24">
        <f>SUM(U122:U124)</f>
        <v>0</v>
      </c>
      <c r="V125" s="24">
        <f>SUM(V122:V124)</f>
        <v>0</v>
      </c>
      <c r="W125" s="25">
        <f>SUM(W122:W124)</f>
        <v>0</v>
      </c>
      <c r="X125" s="23"/>
      <c r="Y125" s="24">
        <f>SUM(Y122:Y124)</f>
        <v>0</v>
      </c>
      <c r="Z125" s="24">
        <f>SUM(Z122:Z124)</f>
        <v>0</v>
      </c>
      <c r="AA125" s="25">
        <f>SUM(AA122:AA124)</f>
        <v>0</v>
      </c>
      <c r="AB125" s="23"/>
      <c r="AC125" s="24">
        <f>SUM(AC122:AC124)</f>
        <v>0</v>
      </c>
      <c r="AD125" s="24">
        <f>SUM(AD122:AD124)</f>
        <v>0</v>
      </c>
      <c r="AE125" s="36">
        <f>SUM(AE122:AE124)</f>
        <v>0</v>
      </c>
    </row>
    <row r="126" spans="1:31" ht="13.8" thickTop="1" x14ac:dyDescent="0.25">
      <c r="A126" s="48"/>
      <c r="B126" s="53"/>
      <c r="C126" s="6" t="s">
        <v>14</v>
      </c>
      <c r="D126" s="28" t="s">
        <v>0</v>
      </c>
      <c r="E126" s="18"/>
      <c r="F126" s="18"/>
      <c r="G126" s="19"/>
      <c r="H126" s="28"/>
      <c r="I126" s="18"/>
      <c r="J126" s="19"/>
      <c r="K126" s="18"/>
      <c r="L126" s="28"/>
      <c r="M126" s="18"/>
      <c r="N126" s="18"/>
      <c r="O126" s="19"/>
      <c r="P126" s="28"/>
      <c r="Q126" s="18"/>
      <c r="R126" s="18"/>
      <c r="S126" s="19"/>
      <c r="T126" s="28" t="s">
        <v>0</v>
      </c>
      <c r="U126" s="18"/>
      <c r="V126" s="18"/>
      <c r="W126" s="19"/>
      <c r="X126" s="28"/>
      <c r="Y126" s="18"/>
      <c r="Z126" s="18"/>
      <c r="AA126" s="19"/>
      <c r="AB126" s="28"/>
      <c r="AC126" s="10">
        <f>E126+I126+M126+Q126+U126+Y126</f>
        <v>0</v>
      </c>
      <c r="AD126" s="10">
        <f>F126+J126+N126+R126+V126+Z126</f>
        <v>0</v>
      </c>
      <c r="AE126" s="34">
        <f>G126+K126+O126+S126+W126+AA126</f>
        <v>0</v>
      </c>
    </row>
    <row r="127" spans="1:31" x14ac:dyDescent="0.25">
      <c r="A127" s="48"/>
      <c r="B127" s="50"/>
      <c r="C127" s="6" t="s">
        <v>15</v>
      </c>
      <c r="D127" s="26" t="s">
        <v>0</v>
      </c>
      <c r="E127" s="7"/>
      <c r="F127" s="7"/>
      <c r="G127" s="9"/>
      <c r="H127" s="26"/>
      <c r="I127" s="7"/>
      <c r="J127" s="9"/>
      <c r="K127" s="7"/>
      <c r="L127" s="26"/>
      <c r="M127" s="7"/>
      <c r="N127" s="7"/>
      <c r="O127" s="9"/>
      <c r="P127" s="26"/>
      <c r="Q127" s="7"/>
      <c r="R127" s="7"/>
      <c r="S127" s="9"/>
      <c r="T127" s="26" t="s">
        <v>0</v>
      </c>
      <c r="U127" s="7"/>
      <c r="V127" s="7"/>
      <c r="W127" s="9"/>
      <c r="X127" s="26"/>
      <c r="Y127" s="7"/>
      <c r="Z127" s="7"/>
      <c r="AA127" s="9"/>
      <c r="AB127" s="26"/>
      <c r="AC127" s="10">
        <f t="shared" ref="AC127:AE128" si="30">E127+I127+M127+Q127+U127+Y127</f>
        <v>0</v>
      </c>
      <c r="AD127" s="10">
        <f t="shared" si="30"/>
        <v>0</v>
      </c>
      <c r="AE127" s="34">
        <f t="shared" si="30"/>
        <v>0</v>
      </c>
    </row>
    <row r="128" spans="1:31" ht="13.8" thickBot="1" x14ac:dyDescent="0.3">
      <c r="A128" s="49"/>
      <c r="B128" s="51"/>
      <c r="C128" s="11" t="s">
        <v>24</v>
      </c>
      <c r="D128" s="27" t="s">
        <v>0</v>
      </c>
      <c r="E128" s="7"/>
      <c r="F128" s="7"/>
      <c r="G128" s="9"/>
      <c r="H128" s="27"/>
      <c r="I128" s="7"/>
      <c r="J128" s="9"/>
      <c r="K128" s="7"/>
      <c r="L128" s="27"/>
      <c r="M128" s="7"/>
      <c r="N128" s="7"/>
      <c r="O128" s="9"/>
      <c r="P128" s="27"/>
      <c r="Q128" s="7"/>
      <c r="R128" s="7"/>
      <c r="S128" s="9"/>
      <c r="T128" s="27" t="s">
        <v>0</v>
      </c>
      <c r="U128" s="7"/>
      <c r="V128" s="7"/>
      <c r="W128" s="9"/>
      <c r="X128" s="27"/>
      <c r="Y128" s="7"/>
      <c r="Z128" s="7"/>
      <c r="AA128" s="9"/>
      <c r="AB128" s="27"/>
      <c r="AC128" s="10">
        <f t="shared" si="30"/>
        <v>0</v>
      </c>
      <c r="AD128" s="10">
        <f t="shared" si="30"/>
        <v>0</v>
      </c>
      <c r="AE128" s="34">
        <f t="shared" si="30"/>
        <v>0</v>
      </c>
    </row>
    <row r="129" spans="1:31" ht="14.4" thickTop="1" thickBot="1" x14ac:dyDescent="0.3">
      <c r="A129" s="21"/>
      <c r="B129" s="22"/>
      <c r="C129" s="22" t="s">
        <v>25</v>
      </c>
      <c r="D129" s="23" t="s">
        <v>0</v>
      </c>
      <c r="E129" s="24">
        <f>SUM(E126:E128)</f>
        <v>0</v>
      </c>
      <c r="F129" s="24">
        <f>SUM(F126:F128)</f>
        <v>0</v>
      </c>
      <c r="G129" s="25">
        <f>SUM(G126:G128)</f>
        <v>0</v>
      </c>
      <c r="H129" s="23"/>
      <c r="I129" s="24">
        <f>SUM(I126:I128)</f>
        <v>0</v>
      </c>
      <c r="J129" s="24">
        <f>SUM(J126:J128)</f>
        <v>0</v>
      </c>
      <c r="K129" s="24">
        <f>SUM(K126:K128)</f>
        <v>0</v>
      </c>
      <c r="L129" s="23"/>
      <c r="M129" s="24">
        <f>SUM(M126:M128)</f>
        <v>0</v>
      </c>
      <c r="N129" s="24">
        <f>SUM(N126:N128)</f>
        <v>0</v>
      </c>
      <c r="O129" s="25">
        <f>SUM(O126:O128)</f>
        <v>0</v>
      </c>
      <c r="P129" s="23"/>
      <c r="Q129" s="24">
        <f>SUM(Q126:Q128)</f>
        <v>0</v>
      </c>
      <c r="R129" s="24">
        <f>SUM(R126:R128)</f>
        <v>0</v>
      </c>
      <c r="S129" s="25">
        <f>SUM(S126:S128)</f>
        <v>0</v>
      </c>
      <c r="T129" s="23" t="s">
        <v>0</v>
      </c>
      <c r="U129" s="24">
        <f>SUM(U126:U128)</f>
        <v>0</v>
      </c>
      <c r="V129" s="24">
        <f>SUM(V126:V128)</f>
        <v>0</v>
      </c>
      <c r="W129" s="25">
        <f>SUM(W126:W128)</f>
        <v>0</v>
      </c>
      <c r="X129" s="23"/>
      <c r="Y129" s="24">
        <f>SUM(Y126:Y128)</f>
        <v>0</v>
      </c>
      <c r="Z129" s="24">
        <f>SUM(Z126:Z128)</f>
        <v>0</v>
      </c>
      <c r="AA129" s="25">
        <f>SUM(AA126:AA128)</f>
        <v>0</v>
      </c>
      <c r="AB129" s="23"/>
      <c r="AC129" s="24">
        <f>SUM(AC126:AC128)</f>
        <v>0</v>
      </c>
      <c r="AD129" s="24">
        <f>SUM(AD126:AD128)</f>
        <v>0</v>
      </c>
      <c r="AE129" s="36">
        <f>SUM(AE126:AE128)</f>
        <v>0</v>
      </c>
    </row>
    <row r="130" spans="1:31" ht="13.8" thickTop="1" x14ac:dyDescent="0.25">
      <c r="A130" s="48"/>
      <c r="B130" s="50"/>
      <c r="C130" s="6" t="s">
        <v>14</v>
      </c>
      <c r="D130" s="28" t="s">
        <v>0</v>
      </c>
      <c r="E130" s="18"/>
      <c r="F130" s="18"/>
      <c r="G130" s="19"/>
      <c r="H130" s="28"/>
      <c r="I130" s="18"/>
      <c r="J130" s="19"/>
      <c r="K130" s="18"/>
      <c r="L130" s="28"/>
      <c r="M130" s="18"/>
      <c r="N130" s="18"/>
      <c r="O130" s="19"/>
      <c r="P130" s="28"/>
      <c r="Q130" s="18"/>
      <c r="R130" s="18"/>
      <c r="S130" s="19"/>
      <c r="T130" s="28" t="s">
        <v>0</v>
      </c>
      <c r="U130" s="18"/>
      <c r="V130" s="18"/>
      <c r="W130" s="19"/>
      <c r="X130" s="28"/>
      <c r="Y130" s="18"/>
      <c r="Z130" s="18"/>
      <c r="AA130" s="19"/>
      <c r="AB130" s="28"/>
      <c r="AC130" s="10">
        <f>E130+I130+M130+Q130+U130+Y130</f>
        <v>0</v>
      </c>
      <c r="AD130" s="10">
        <f>F130+J130+N130+R130+V130+Z130</f>
        <v>0</v>
      </c>
      <c r="AE130" s="34">
        <f>G130+K130+O130+S130+W130+AA130</f>
        <v>0</v>
      </c>
    </row>
    <row r="131" spans="1:31" x14ac:dyDescent="0.25">
      <c r="A131" s="48"/>
      <c r="B131" s="50"/>
      <c r="C131" s="6" t="s">
        <v>15</v>
      </c>
      <c r="D131" s="26" t="s">
        <v>0</v>
      </c>
      <c r="E131" s="7"/>
      <c r="F131" s="7"/>
      <c r="G131" s="9"/>
      <c r="H131" s="26"/>
      <c r="I131" s="7"/>
      <c r="J131" s="9"/>
      <c r="K131" s="7"/>
      <c r="L131" s="26"/>
      <c r="M131" s="7"/>
      <c r="N131" s="7"/>
      <c r="O131" s="9"/>
      <c r="P131" s="26"/>
      <c r="Q131" s="7"/>
      <c r="R131" s="7"/>
      <c r="S131" s="9"/>
      <c r="T131" s="26" t="s">
        <v>0</v>
      </c>
      <c r="U131" s="7"/>
      <c r="V131" s="7"/>
      <c r="W131" s="9"/>
      <c r="X131" s="26"/>
      <c r="Y131" s="7"/>
      <c r="Z131" s="7"/>
      <c r="AA131" s="9"/>
      <c r="AB131" s="26"/>
      <c r="AC131" s="10">
        <f t="shared" ref="AC131:AE132" si="31">E131+I131+M131+Q131+U131+Y131</f>
        <v>0</v>
      </c>
      <c r="AD131" s="10">
        <f t="shared" si="31"/>
        <v>0</v>
      </c>
      <c r="AE131" s="34">
        <f t="shared" si="31"/>
        <v>0</v>
      </c>
    </row>
    <row r="132" spans="1:31" ht="13.8" thickBot="1" x14ac:dyDescent="0.3">
      <c r="A132" s="49"/>
      <c r="B132" s="51"/>
      <c r="C132" s="11" t="s">
        <v>24</v>
      </c>
      <c r="D132" s="27" t="s">
        <v>0</v>
      </c>
      <c r="E132" s="7"/>
      <c r="F132" s="7"/>
      <c r="G132" s="9"/>
      <c r="H132" s="27"/>
      <c r="I132" s="7"/>
      <c r="J132" s="9"/>
      <c r="K132" s="7"/>
      <c r="L132" s="27"/>
      <c r="M132" s="7"/>
      <c r="N132" s="7"/>
      <c r="O132" s="9"/>
      <c r="P132" s="27"/>
      <c r="Q132" s="7"/>
      <c r="R132" s="7"/>
      <c r="S132" s="9"/>
      <c r="T132" s="27" t="s">
        <v>0</v>
      </c>
      <c r="U132" s="7"/>
      <c r="V132" s="7"/>
      <c r="W132" s="9"/>
      <c r="X132" s="27"/>
      <c r="Y132" s="7"/>
      <c r="Z132" s="7"/>
      <c r="AA132" s="9"/>
      <c r="AB132" s="27"/>
      <c r="AC132" s="10">
        <f t="shared" si="31"/>
        <v>0</v>
      </c>
      <c r="AD132" s="10">
        <f t="shared" si="31"/>
        <v>0</v>
      </c>
      <c r="AE132" s="34">
        <f t="shared" si="31"/>
        <v>0</v>
      </c>
    </row>
    <row r="133" spans="1:31" ht="14.4" thickTop="1" thickBot="1" x14ac:dyDescent="0.3">
      <c r="A133" s="21"/>
      <c r="B133" s="22"/>
      <c r="C133" s="22" t="s">
        <v>25</v>
      </c>
      <c r="D133" s="23" t="s">
        <v>0</v>
      </c>
      <c r="E133" s="24">
        <f>SUM(E130:E132)</f>
        <v>0</v>
      </c>
      <c r="F133" s="24">
        <f>SUM(F130:F132)</f>
        <v>0</v>
      </c>
      <c r="G133" s="25">
        <f>SUM(G130:G132)</f>
        <v>0</v>
      </c>
      <c r="H133" s="23"/>
      <c r="I133" s="24">
        <f>SUM(I130:I132)</f>
        <v>0</v>
      </c>
      <c r="J133" s="24">
        <f>SUM(J130:J132)</f>
        <v>0</v>
      </c>
      <c r="K133" s="24">
        <f>SUM(K130:K132)</f>
        <v>0</v>
      </c>
      <c r="L133" s="23"/>
      <c r="M133" s="24">
        <f>SUM(M130:M132)</f>
        <v>0</v>
      </c>
      <c r="N133" s="24">
        <f>SUM(N130:N132)</f>
        <v>0</v>
      </c>
      <c r="O133" s="25">
        <f>SUM(O130:O132)</f>
        <v>0</v>
      </c>
      <c r="P133" s="23"/>
      <c r="Q133" s="24">
        <f>SUM(Q130:Q132)</f>
        <v>0</v>
      </c>
      <c r="R133" s="24">
        <f>SUM(R130:R132)</f>
        <v>0</v>
      </c>
      <c r="S133" s="25">
        <f>SUM(S130:S132)</f>
        <v>0</v>
      </c>
      <c r="T133" s="23" t="s">
        <v>0</v>
      </c>
      <c r="U133" s="24">
        <f>SUM(U130:U132)</f>
        <v>0</v>
      </c>
      <c r="V133" s="24">
        <f>SUM(V130:V132)</f>
        <v>0</v>
      </c>
      <c r="W133" s="25">
        <f>SUM(W130:W132)</f>
        <v>0</v>
      </c>
      <c r="X133" s="23"/>
      <c r="Y133" s="24">
        <f>SUM(Y130:Y132)</f>
        <v>0</v>
      </c>
      <c r="Z133" s="24">
        <f>SUM(Z130:Z132)</f>
        <v>0</v>
      </c>
      <c r="AA133" s="25">
        <f>SUM(AA130:AA132)</f>
        <v>0</v>
      </c>
      <c r="AB133" s="23"/>
      <c r="AC133" s="24">
        <f>SUM(AC130:AC132)</f>
        <v>0</v>
      </c>
      <c r="AD133" s="24">
        <f>SUM(AD130:AD132)</f>
        <v>0</v>
      </c>
      <c r="AE133" s="36">
        <f>SUM(AE130:AE132)</f>
        <v>0</v>
      </c>
    </row>
    <row r="134" spans="1:31" ht="13.8" thickTop="1" x14ac:dyDescent="0.25">
      <c r="A134" s="48"/>
      <c r="B134" s="50"/>
      <c r="C134" s="6" t="s">
        <v>14</v>
      </c>
      <c r="D134" s="28" t="s">
        <v>0</v>
      </c>
      <c r="E134" s="18"/>
      <c r="F134" s="18"/>
      <c r="G134" s="19"/>
      <c r="H134" s="28"/>
      <c r="I134" s="18"/>
      <c r="J134" s="19"/>
      <c r="K134" s="18"/>
      <c r="L134" s="28"/>
      <c r="M134" s="18"/>
      <c r="N134" s="18"/>
      <c r="O134" s="19"/>
      <c r="P134" s="28"/>
      <c r="Q134" s="18"/>
      <c r="R134" s="18"/>
      <c r="S134" s="19"/>
      <c r="T134" s="28" t="s">
        <v>0</v>
      </c>
      <c r="U134" s="18"/>
      <c r="V134" s="18"/>
      <c r="W134" s="19"/>
      <c r="X134" s="28"/>
      <c r="Y134" s="18"/>
      <c r="Z134" s="18"/>
      <c r="AA134" s="19"/>
      <c r="AB134" s="28"/>
      <c r="AC134" s="10">
        <f>E134+I134+M134+Q134+U134+Y134</f>
        <v>0</v>
      </c>
      <c r="AD134" s="10">
        <f>F134+J134+N134+R134+V134+Z134</f>
        <v>0</v>
      </c>
      <c r="AE134" s="34">
        <f>G134+K134+O134+S134+W134+AA134</f>
        <v>0</v>
      </c>
    </row>
    <row r="135" spans="1:31" x14ac:dyDescent="0.25">
      <c r="A135" s="48"/>
      <c r="B135" s="50"/>
      <c r="C135" s="6" t="s">
        <v>15</v>
      </c>
      <c r="D135" s="26" t="s">
        <v>0</v>
      </c>
      <c r="E135" s="7"/>
      <c r="F135" s="7"/>
      <c r="G135" s="9"/>
      <c r="H135" s="26"/>
      <c r="I135" s="7"/>
      <c r="J135" s="9"/>
      <c r="K135" s="7"/>
      <c r="L135" s="26"/>
      <c r="M135" s="7"/>
      <c r="N135" s="7"/>
      <c r="O135" s="9"/>
      <c r="P135" s="26"/>
      <c r="Q135" s="7"/>
      <c r="R135" s="7"/>
      <c r="S135" s="9"/>
      <c r="T135" s="26" t="s">
        <v>0</v>
      </c>
      <c r="U135" s="7"/>
      <c r="V135" s="7"/>
      <c r="W135" s="9"/>
      <c r="X135" s="26"/>
      <c r="Y135" s="7"/>
      <c r="Z135" s="7"/>
      <c r="AA135" s="9"/>
      <c r="AB135" s="26"/>
      <c r="AC135" s="10">
        <f t="shared" ref="AC135:AE136" si="32">E135+I135+M135+Q135+U135+Y135</f>
        <v>0</v>
      </c>
      <c r="AD135" s="10">
        <f t="shared" si="32"/>
        <v>0</v>
      </c>
      <c r="AE135" s="34">
        <f t="shared" si="32"/>
        <v>0</v>
      </c>
    </row>
    <row r="136" spans="1:31" ht="13.8" thickBot="1" x14ac:dyDescent="0.3">
      <c r="A136" s="49"/>
      <c r="B136" s="51"/>
      <c r="C136" s="11" t="s">
        <v>24</v>
      </c>
      <c r="D136" s="27" t="s">
        <v>0</v>
      </c>
      <c r="E136" s="7"/>
      <c r="F136" s="7"/>
      <c r="G136" s="9"/>
      <c r="H136" s="27"/>
      <c r="I136" s="7"/>
      <c r="J136" s="9"/>
      <c r="K136" s="7"/>
      <c r="L136" s="27"/>
      <c r="M136" s="7"/>
      <c r="N136" s="7"/>
      <c r="O136" s="9"/>
      <c r="P136" s="27"/>
      <c r="Q136" s="7"/>
      <c r="R136" s="7"/>
      <c r="S136" s="9"/>
      <c r="T136" s="27" t="s">
        <v>0</v>
      </c>
      <c r="U136" s="7"/>
      <c r="V136" s="7"/>
      <c r="W136" s="9"/>
      <c r="X136" s="27"/>
      <c r="Y136" s="7"/>
      <c r="Z136" s="7"/>
      <c r="AA136" s="9"/>
      <c r="AB136" s="27"/>
      <c r="AC136" s="10">
        <f t="shared" si="32"/>
        <v>0</v>
      </c>
      <c r="AD136" s="10">
        <f t="shared" si="32"/>
        <v>0</v>
      </c>
      <c r="AE136" s="34">
        <f t="shared" si="32"/>
        <v>0</v>
      </c>
    </row>
    <row r="137" spans="1:31" ht="14.4" thickTop="1" thickBot="1" x14ac:dyDescent="0.3">
      <c r="A137" s="21"/>
      <c r="B137" s="22"/>
      <c r="C137" s="22" t="s">
        <v>25</v>
      </c>
      <c r="D137" s="23" t="s">
        <v>0</v>
      </c>
      <c r="E137" s="24">
        <f>SUM(E134:E136)</f>
        <v>0</v>
      </c>
      <c r="F137" s="24">
        <f>SUM(F134:F136)</f>
        <v>0</v>
      </c>
      <c r="G137" s="25">
        <f>SUM(G134:G136)</f>
        <v>0</v>
      </c>
      <c r="H137" s="23"/>
      <c r="I137" s="24">
        <f>SUM(I134:I136)</f>
        <v>0</v>
      </c>
      <c r="J137" s="24">
        <f>SUM(J134:J136)</f>
        <v>0</v>
      </c>
      <c r="K137" s="24">
        <f>SUM(K134:K136)</f>
        <v>0</v>
      </c>
      <c r="L137" s="23"/>
      <c r="M137" s="24">
        <f>SUM(M134:M136)</f>
        <v>0</v>
      </c>
      <c r="N137" s="24">
        <f>SUM(N134:N136)</f>
        <v>0</v>
      </c>
      <c r="O137" s="25">
        <f>SUM(O134:O136)</f>
        <v>0</v>
      </c>
      <c r="P137" s="23"/>
      <c r="Q137" s="24">
        <f>SUM(Q134:Q136)</f>
        <v>0</v>
      </c>
      <c r="R137" s="24">
        <f>SUM(R134:R136)</f>
        <v>0</v>
      </c>
      <c r="S137" s="25">
        <f>SUM(S134:S136)</f>
        <v>0</v>
      </c>
      <c r="T137" s="23" t="s">
        <v>0</v>
      </c>
      <c r="U137" s="24">
        <f>SUM(U134:U136)</f>
        <v>0</v>
      </c>
      <c r="V137" s="24">
        <f>SUM(V134:V136)</f>
        <v>0</v>
      </c>
      <c r="W137" s="25">
        <f>SUM(W134:W136)</f>
        <v>0</v>
      </c>
      <c r="X137" s="23"/>
      <c r="Y137" s="24">
        <f>SUM(Y134:Y136)</f>
        <v>0</v>
      </c>
      <c r="Z137" s="24">
        <f>SUM(Z134:Z136)</f>
        <v>0</v>
      </c>
      <c r="AA137" s="25">
        <f>SUM(AA134:AA136)</f>
        <v>0</v>
      </c>
      <c r="AB137" s="23"/>
      <c r="AC137" s="24">
        <f>SUM(AC134:AC136)</f>
        <v>0</v>
      </c>
      <c r="AD137" s="24">
        <f>SUM(AD134:AD136)</f>
        <v>0</v>
      </c>
      <c r="AE137" s="36">
        <f>SUM(AE134:AE136)</f>
        <v>0</v>
      </c>
    </row>
    <row r="138" spans="1:31" ht="13.8" thickTop="1" x14ac:dyDescent="0.25">
      <c r="A138" s="52"/>
      <c r="B138" s="54"/>
      <c r="C138" s="6" t="s">
        <v>14</v>
      </c>
      <c r="D138" s="28" t="s">
        <v>0</v>
      </c>
      <c r="E138" s="18"/>
      <c r="F138" s="18"/>
      <c r="G138" s="19"/>
      <c r="H138" s="28"/>
      <c r="I138" s="18"/>
      <c r="J138" s="19"/>
      <c r="K138" s="18"/>
      <c r="L138" s="28"/>
      <c r="M138" s="18"/>
      <c r="N138" s="18"/>
      <c r="O138" s="19"/>
      <c r="P138" s="28"/>
      <c r="Q138" s="18"/>
      <c r="R138" s="18"/>
      <c r="S138" s="19"/>
      <c r="T138" s="28" t="s">
        <v>0</v>
      </c>
      <c r="U138" s="18"/>
      <c r="V138" s="18"/>
      <c r="W138" s="19"/>
      <c r="X138" s="28"/>
      <c r="Y138" s="18"/>
      <c r="Z138" s="18"/>
      <c r="AA138" s="19"/>
      <c r="AB138" s="28"/>
      <c r="AC138" s="10">
        <f>E138+I138+M138+Q138+U138+Y138</f>
        <v>0</v>
      </c>
      <c r="AD138" s="10">
        <f>F138+J138+N138+R138+V138+Z138</f>
        <v>0</v>
      </c>
      <c r="AE138" s="34">
        <f>G138+K138+O138+S138+W138+AA138</f>
        <v>0</v>
      </c>
    </row>
    <row r="139" spans="1:31" x14ac:dyDescent="0.25">
      <c r="A139" s="48"/>
      <c r="B139" s="55"/>
      <c r="C139" s="6" t="s">
        <v>15</v>
      </c>
      <c r="D139" s="26" t="s">
        <v>0</v>
      </c>
      <c r="E139" s="7"/>
      <c r="F139" s="7"/>
      <c r="G139" s="9"/>
      <c r="H139" s="26"/>
      <c r="I139" s="7"/>
      <c r="J139" s="9"/>
      <c r="K139" s="7"/>
      <c r="L139" s="26"/>
      <c r="M139" s="7"/>
      <c r="N139" s="7"/>
      <c r="O139" s="9"/>
      <c r="P139" s="26"/>
      <c r="Q139" s="7"/>
      <c r="R139" s="7"/>
      <c r="S139" s="9"/>
      <c r="T139" s="26" t="s">
        <v>0</v>
      </c>
      <c r="U139" s="7"/>
      <c r="V139" s="7"/>
      <c r="W139" s="9"/>
      <c r="X139" s="26"/>
      <c r="Y139" s="7"/>
      <c r="Z139" s="7"/>
      <c r="AA139" s="9"/>
      <c r="AB139" s="26"/>
      <c r="AC139" s="10">
        <f t="shared" ref="AC139:AE140" si="33">E139+I139+M139+Q139+U139+Y139</f>
        <v>0</v>
      </c>
      <c r="AD139" s="10">
        <f t="shared" si="33"/>
        <v>0</v>
      </c>
      <c r="AE139" s="34">
        <f t="shared" si="33"/>
        <v>0</v>
      </c>
    </row>
    <row r="140" spans="1:31" ht="13.8" thickBot="1" x14ac:dyDescent="0.3">
      <c r="A140" s="49"/>
      <c r="B140" s="56"/>
      <c r="C140" s="11" t="s">
        <v>24</v>
      </c>
      <c r="D140" s="27" t="s">
        <v>0</v>
      </c>
      <c r="E140" s="7"/>
      <c r="F140" s="7"/>
      <c r="G140" s="9"/>
      <c r="H140" s="27"/>
      <c r="I140" s="7"/>
      <c r="J140" s="9"/>
      <c r="K140" s="7"/>
      <c r="L140" s="27"/>
      <c r="M140" s="7"/>
      <c r="N140" s="7"/>
      <c r="O140" s="9"/>
      <c r="P140" s="27"/>
      <c r="Q140" s="7"/>
      <c r="R140" s="7"/>
      <c r="S140" s="9"/>
      <c r="T140" s="27" t="s">
        <v>0</v>
      </c>
      <c r="U140" s="7"/>
      <c r="V140" s="7"/>
      <c r="W140" s="9"/>
      <c r="X140" s="27"/>
      <c r="Y140" s="7"/>
      <c r="Z140" s="7"/>
      <c r="AA140" s="9"/>
      <c r="AB140" s="27"/>
      <c r="AC140" s="10">
        <f t="shared" si="33"/>
        <v>0</v>
      </c>
      <c r="AD140" s="10">
        <f t="shared" si="33"/>
        <v>0</v>
      </c>
      <c r="AE140" s="34">
        <f t="shared" si="33"/>
        <v>0</v>
      </c>
    </row>
    <row r="141" spans="1:31" ht="14.4" thickTop="1" thickBot="1" x14ac:dyDescent="0.3">
      <c r="A141" s="21"/>
      <c r="B141" s="22"/>
      <c r="C141" s="22" t="s">
        <v>25</v>
      </c>
      <c r="D141" s="23" t="s">
        <v>0</v>
      </c>
      <c r="E141" s="24">
        <f>SUM(E138:E140)</f>
        <v>0</v>
      </c>
      <c r="F141" s="24">
        <f>SUM(F138:F140)</f>
        <v>0</v>
      </c>
      <c r="G141" s="25">
        <f>SUM(G138:G140)</f>
        <v>0</v>
      </c>
      <c r="H141" s="23"/>
      <c r="I141" s="24">
        <f>SUM(I138:I140)</f>
        <v>0</v>
      </c>
      <c r="J141" s="24">
        <f>SUM(J138:J140)</f>
        <v>0</v>
      </c>
      <c r="K141" s="24">
        <f>SUM(K138:K140)</f>
        <v>0</v>
      </c>
      <c r="L141" s="23"/>
      <c r="M141" s="24">
        <f>SUM(M138:M140)</f>
        <v>0</v>
      </c>
      <c r="N141" s="24">
        <f>SUM(N138:N140)</f>
        <v>0</v>
      </c>
      <c r="O141" s="25">
        <f>SUM(O138:O140)</f>
        <v>0</v>
      </c>
      <c r="P141" s="23"/>
      <c r="Q141" s="24">
        <f>SUM(Q138:Q140)</f>
        <v>0</v>
      </c>
      <c r="R141" s="24">
        <f>SUM(R138:R140)</f>
        <v>0</v>
      </c>
      <c r="S141" s="25">
        <f>SUM(S138:S140)</f>
        <v>0</v>
      </c>
      <c r="T141" s="23" t="s">
        <v>0</v>
      </c>
      <c r="U141" s="24">
        <f>SUM(U138:U140)</f>
        <v>0</v>
      </c>
      <c r="V141" s="24">
        <f>SUM(V138:V140)</f>
        <v>0</v>
      </c>
      <c r="W141" s="25">
        <f>SUM(W138:W140)</f>
        <v>0</v>
      </c>
      <c r="X141" s="23"/>
      <c r="Y141" s="24">
        <f>SUM(Y138:Y140)</f>
        <v>0</v>
      </c>
      <c r="Z141" s="24">
        <f>SUM(Z138:Z140)</f>
        <v>0</v>
      </c>
      <c r="AA141" s="25">
        <f>SUM(AA138:AA140)</f>
        <v>0</v>
      </c>
      <c r="AB141" s="23"/>
      <c r="AC141" s="24">
        <f>SUM(AC138:AC140)</f>
        <v>0</v>
      </c>
      <c r="AD141" s="24">
        <f>SUM(AD138:AD140)</f>
        <v>0</v>
      </c>
      <c r="AE141" s="36">
        <f>SUM(AE138:AE140)</f>
        <v>0</v>
      </c>
    </row>
    <row r="142" spans="1:31" ht="13.8" thickTop="1" x14ac:dyDescent="0.25">
      <c r="A142" s="48"/>
      <c r="B142" s="50"/>
      <c r="C142" s="6" t="s">
        <v>14</v>
      </c>
      <c r="D142" s="28" t="s">
        <v>0</v>
      </c>
      <c r="E142" s="18"/>
      <c r="F142" s="18"/>
      <c r="G142" s="19"/>
      <c r="H142" s="28"/>
      <c r="I142" s="18"/>
      <c r="J142" s="19"/>
      <c r="K142" s="18"/>
      <c r="L142" s="28"/>
      <c r="M142" s="18"/>
      <c r="N142" s="18"/>
      <c r="O142" s="19"/>
      <c r="P142" s="28"/>
      <c r="Q142" s="18"/>
      <c r="R142" s="18"/>
      <c r="S142" s="19"/>
      <c r="T142" s="28" t="s">
        <v>0</v>
      </c>
      <c r="U142" s="18"/>
      <c r="V142" s="18"/>
      <c r="W142" s="19"/>
      <c r="X142" s="28"/>
      <c r="Y142" s="18"/>
      <c r="Z142" s="18"/>
      <c r="AA142" s="19"/>
      <c r="AB142" s="28"/>
      <c r="AC142" s="10">
        <f>E142+I142+M142+Q142+U142+Y142</f>
        <v>0</v>
      </c>
      <c r="AD142" s="10">
        <f>F142+J142+N142+R142+V142+Z142</f>
        <v>0</v>
      </c>
      <c r="AE142" s="34">
        <f>G142+K142+O142+S142+W142+AA142</f>
        <v>0</v>
      </c>
    </row>
    <row r="143" spans="1:31" x14ac:dyDescent="0.25">
      <c r="A143" s="48"/>
      <c r="B143" s="50"/>
      <c r="C143" s="6" t="s">
        <v>15</v>
      </c>
      <c r="D143" s="26" t="s">
        <v>0</v>
      </c>
      <c r="E143" s="7"/>
      <c r="F143" s="7"/>
      <c r="G143" s="9"/>
      <c r="H143" s="26"/>
      <c r="I143" s="7"/>
      <c r="J143" s="9"/>
      <c r="K143" s="7"/>
      <c r="L143" s="26"/>
      <c r="M143" s="7"/>
      <c r="N143" s="7"/>
      <c r="O143" s="9"/>
      <c r="P143" s="26"/>
      <c r="Q143" s="7"/>
      <c r="R143" s="7"/>
      <c r="S143" s="9"/>
      <c r="T143" s="26" t="s">
        <v>0</v>
      </c>
      <c r="U143" s="7"/>
      <c r="V143" s="7"/>
      <c r="W143" s="9"/>
      <c r="X143" s="26"/>
      <c r="Y143" s="7"/>
      <c r="Z143" s="7"/>
      <c r="AA143" s="9"/>
      <c r="AB143" s="26"/>
      <c r="AC143" s="10">
        <f t="shared" ref="AC143:AE144" si="34">E143+I143+M143+Q143+U143+Y143</f>
        <v>0</v>
      </c>
      <c r="AD143" s="10">
        <f t="shared" si="34"/>
        <v>0</v>
      </c>
      <c r="AE143" s="34">
        <f t="shared" si="34"/>
        <v>0</v>
      </c>
    </row>
    <row r="144" spans="1:31" ht="13.8" thickBot="1" x14ac:dyDescent="0.3">
      <c r="A144" s="49"/>
      <c r="B144" s="51"/>
      <c r="C144" s="11" t="s">
        <v>24</v>
      </c>
      <c r="D144" s="27" t="s">
        <v>0</v>
      </c>
      <c r="E144" s="7"/>
      <c r="F144" s="7"/>
      <c r="G144" s="9"/>
      <c r="H144" s="27"/>
      <c r="I144" s="7"/>
      <c r="J144" s="9"/>
      <c r="K144" s="7"/>
      <c r="L144" s="27"/>
      <c r="M144" s="7"/>
      <c r="N144" s="7"/>
      <c r="O144" s="9"/>
      <c r="P144" s="27"/>
      <c r="Q144" s="7"/>
      <c r="R144" s="7"/>
      <c r="S144" s="9"/>
      <c r="T144" s="27" t="s">
        <v>0</v>
      </c>
      <c r="U144" s="7"/>
      <c r="V144" s="7"/>
      <c r="W144" s="9"/>
      <c r="X144" s="27"/>
      <c r="Y144" s="7"/>
      <c r="Z144" s="7"/>
      <c r="AA144" s="9"/>
      <c r="AB144" s="27"/>
      <c r="AC144" s="10">
        <f t="shared" si="34"/>
        <v>0</v>
      </c>
      <c r="AD144" s="10">
        <f t="shared" si="34"/>
        <v>0</v>
      </c>
      <c r="AE144" s="34">
        <f t="shared" si="34"/>
        <v>0</v>
      </c>
    </row>
    <row r="145" spans="1:31" ht="14.4" thickTop="1" thickBot="1" x14ac:dyDescent="0.3">
      <c r="A145" s="21"/>
      <c r="B145" s="22"/>
      <c r="C145" s="22" t="s">
        <v>25</v>
      </c>
      <c r="D145" s="23" t="s">
        <v>0</v>
      </c>
      <c r="E145" s="24">
        <f>SUM(E142:E144)</f>
        <v>0</v>
      </c>
      <c r="F145" s="24">
        <f>SUM(F142:F144)</f>
        <v>0</v>
      </c>
      <c r="G145" s="25">
        <f>SUM(G142:G144)</f>
        <v>0</v>
      </c>
      <c r="H145" s="23"/>
      <c r="I145" s="24">
        <f>SUM(I142:I144)</f>
        <v>0</v>
      </c>
      <c r="J145" s="24">
        <f>SUM(J142:J144)</f>
        <v>0</v>
      </c>
      <c r="K145" s="24">
        <f>SUM(K142:K144)</f>
        <v>0</v>
      </c>
      <c r="L145" s="23"/>
      <c r="M145" s="24">
        <f>SUM(M142:M144)</f>
        <v>0</v>
      </c>
      <c r="N145" s="24">
        <f>SUM(N142:N144)</f>
        <v>0</v>
      </c>
      <c r="O145" s="25">
        <f>SUM(O142:O144)</f>
        <v>0</v>
      </c>
      <c r="P145" s="23"/>
      <c r="Q145" s="24">
        <f>SUM(Q142:Q144)</f>
        <v>0</v>
      </c>
      <c r="R145" s="24">
        <f>SUM(R142:R144)</f>
        <v>0</v>
      </c>
      <c r="S145" s="25">
        <f>SUM(S142:S144)</f>
        <v>0</v>
      </c>
      <c r="T145" s="23" t="s">
        <v>0</v>
      </c>
      <c r="U145" s="24">
        <f>SUM(U142:U144)</f>
        <v>0</v>
      </c>
      <c r="V145" s="24">
        <f>SUM(V142:V144)</f>
        <v>0</v>
      </c>
      <c r="W145" s="25">
        <f>SUM(W142:W144)</f>
        <v>0</v>
      </c>
      <c r="X145" s="23"/>
      <c r="Y145" s="24">
        <f>SUM(Y142:Y144)</f>
        <v>0</v>
      </c>
      <c r="Z145" s="24">
        <f>SUM(Z142:Z144)</f>
        <v>0</v>
      </c>
      <c r="AA145" s="25">
        <f>SUM(AA142:AA144)</f>
        <v>0</v>
      </c>
      <c r="AB145" s="23"/>
      <c r="AC145" s="24">
        <f>SUM(AC142:AC144)</f>
        <v>0</v>
      </c>
      <c r="AD145" s="24">
        <f>SUM(AD142:AD144)</f>
        <v>0</v>
      </c>
      <c r="AE145" s="36">
        <f>SUM(AE142:AE144)</f>
        <v>0</v>
      </c>
    </row>
    <row r="146" spans="1:31" ht="13.8" thickTop="1" x14ac:dyDescent="0.25">
      <c r="A146" s="48"/>
      <c r="B146" s="50"/>
      <c r="C146" s="6" t="s">
        <v>14</v>
      </c>
      <c r="D146" s="28" t="s">
        <v>0</v>
      </c>
      <c r="E146" s="18"/>
      <c r="F146" s="18"/>
      <c r="G146" s="19"/>
      <c r="H146" s="28"/>
      <c r="I146" s="18"/>
      <c r="J146" s="19"/>
      <c r="K146" s="18"/>
      <c r="L146" s="28"/>
      <c r="M146" s="18"/>
      <c r="N146" s="18"/>
      <c r="O146" s="19"/>
      <c r="P146" s="28"/>
      <c r="Q146" s="18"/>
      <c r="R146" s="18"/>
      <c r="S146" s="19"/>
      <c r="T146" s="28" t="s">
        <v>0</v>
      </c>
      <c r="U146" s="18"/>
      <c r="V146" s="18"/>
      <c r="W146" s="19"/>
      <c r="X146" s="28"/>
      <c r="Y146" s="18"/>
      <c r="Z146" s="18"/>
      <c r="AA146" s="19"/>
      <c r="AB146" s="28"/>
      <c r="AC146" s="10">
        <f>E146+I146+M146+Q146+U146+Y146</f>
        <v>0</v>
      </c>
      <c r="AD146" s="10">
        <f>F146+J146+N146+R146+V146+Z146</f>
        <v>0</v>
      </c>
      <c r="AE146" s="34">
        <f>G146+K146+O146+S146+W146+AA146</f>
        <v>0</v>
      </c>
    </row>
    <row r="147" spans="1:31" x14ac:dyDescent="0.25">
      <c r="A147" s="48"/>
      <c r="B147" s="50"/>
      <c r="C147" s="6" t="s">
        <v>15</v>
      </c>
      <c r="D147" s="26" t="s">
        <v>0</v>
      </c>
      <c r="E147" s="7"/>
      <c r="F147" s="7"/>
      <c r="G147" s="9"/>
      <c r="H147" s="26"/>
      <c r="I147" s="7"/>
      <c r="J147" s="9"/>
      <c r="K147" s="7"/>
      <c r="L147" s="26"/>
      <c r="M147" s="7"/>
      <c r="N147" s="7"/>
      <c r="O147" s="9"/>
      <c r="P147" s="26"/>
      <c r="Q147" s="7"/>
      <c r="R147" s="7"/>
      <c r="S147" s="9"/>
      <c r="T147" s="26" t="s">
        <v>0</v>
      </c>
      <c r="U147" s="7"/>
      <c r="V147" s="7"/>
      <c r="W147" s="9"/>
      <c r="X147" s="26"/>
      <c r="Y147" s="7"/>
      <c r="Z147" s="7"/>
      <c r="AA147" s="9"/>
      <c r="AB147" s="26"/>
      <c r="AC147" s="10">
        <f t="shared" ref="AC147:AE148" si="35">E147+I147+M147+Q147+U147+Y147</f>
        <v>0</v>
      </c>
      <c r="AD147" s="10">
        <f t="shared" si="35"/>
        <v>0</v>
      </c>
      <c r="AE147" s="34">
        <f t="shared" si="35"/>
        <v>0</v>
      </c>
    </row>
    <row r="148" spans="1:31" ht="13.8" thickBot="1" x14ac:dyDescent="0.3">
      <c r="A148" s="49"/>
      <c r="B148" s="51"/>
      <c r="C148" s="11" t="s">
        <v>24</v>
      </c>
      <c r="D148" s="27" t="s">
        <v>0</v>
      </c>
      <c r="E148" s="7"/>
      <c r="F148" s="7"/>
      <c r="G148" s="9"/>
      <c r="H148" s="27"/>
      <c r="I148" s="7"/>
      <c r="J148" s="9"/>
      <c r="K148" s="7"/>
      <c r="L148" s="27"/>
      <c r="M148" s="7"/>
      <c r="N148" s="7"/>
      <c r="O148" s="9"/>
      <c r="P148" s="27"/>
      <c r="Q148" s="7"/>
      <c r="R148" s="7"/>
      <c r="S148" s="9"/>
      <c r="T148" s="27" t="s">
        <v>0</v>
      </c>
      <c r="U148" s="7"/>
      <c r="V148" s="7"/>
      <c r="W148" s="9"/>
      <c r="X148" s="27"/>
      <c r="Y148" s="7"/>
      <c r="Z148" s="7"/>
      <c r="AA148" s="9"/>
      <c r="AB148" s="27"/>
      <c r="AC148" s="10">
        <f t="shared" si="35"/>
        <v>0</v>
      </c>
      <c r="AD148" s="10">
        <f t="shared" si="35"/>
        <v>0</v>
      </c>
      <c r="AE148" s="34">
        <f t="shared" si="35"/>
        <v>0</v>
      </c>
    </row>
    <row r="149" spans="1:31" ht="14.4" thickTop="1" thickBot="1" x14ac:dyDescent="0.3">
      <c r="A149" s="21"/>
      <c r="B149" s="22"/>
      <c r="C149" s="22" t="s">
        <v>25</v>
      </c>
      <c r="D149" s="23" t="s">
        <v>0</v>
      </c>
      <c r="E149" s="24">
        <f>SUM(E146:E148)</f>
        <v>0</v>
      </c>
      <c r="F149" s="24">
        <f>SUM(F146:F148)</f>
        <v>0</v>
      </c>
      <c r="G149" s="25">
        <f>SUM(G146:G148)</f>
        <v>0</v>
      </c>
      <c r="H149" s="23"/>
      <c r="I149" s="24">
        <f>SUM(I146:I148)</f>
        <v>0</v>
      </c>
      <c r="J149" s="24">
        <f>SUM(J146:J148)</f>
        <v>0</v>
      </c>
      <c r="K149" s="24">
        <f>SUM(K146:K148)</f>
        <v>0</v>
      </c>
      <c r="L149" s="23"/>
      <c r="M149" s="24">
        <f>SUM(M146:M148)</f>
        <v>0</v>
      </c>
      <c r="N149" s="24">
        <f>SUM(N146:N148)</f>
        <v>0</v>
      </c>
      <c r="O149" s="25">
        <f>SUM(O146:O148)</f>
        <v>0</v>
      </c>
      <c r="P149" s="23"/>
      <c r="Q149" s="24">
        <f>SUM(Q146:Q148)</f>
        <v>0</v>
      </c>
      <c r="R149" s="24">
        <f>SUM(R146:R148)</f>
        <v>0</v>
      </c>
      <c r="S149" s="25">
        <f>SUM(S146:S148)</f>
        <v>0</v>
      </c>
      <c r="T149" s="23" t="s">
        <v>0</v>
      </c>
      <c r="U149" s="24">
        <f>SUM(U146:U148)</f>
        <v>0</v>
      </c>
      <c r="V149" s="24">
        <f>SUM(V146:V148)</f>
        <v>0</v>
      </c>
      <c r="W149" s="25">
        <f>SUM(W146:W148)</f>
        <v>0</v>
      </c>
      <c r="X149" s="23"/>
      <c r="Y149" s="24">
        <f>SUM(Y146:Y148)</f>
        <v>0</v>
      </c>
      <c r="Z149" s="24">
        <f>SUM(Z146:Z148)</f>
        <v>0</v>
      </c>
      <c r="AA149" s="25">
        <f>SUM(AA146:AA148)</f>
        <v>0</v>
      </c>
      <c r="AB149" s="23"/>
      <c r="AC149" s="24">
        <f>SUM(AC146:AC148)</f>
        <v>0</v>
      </c>
      <c r="AD149" s="24">
        <f>SUM(AD146:AD148)</f>
        <v>0</v>
      </c>
      <c r="AE149" s="36">
        <f>SUM(AE146:AE148)</f>
        <v>0</v>
      </c>
    </row>
    <row r="150" spans="1:31" ht="13.8" thickTop="1" x14ac:dyDescent="0.25">
      <c r="A150" s="52"/>
      <c r="B150" s="54"/>
      <c r="C150" s="6" t="s">
        <v>14</v>
      </c>
      <c r="D150" s="28" t="s">
        <v>0</v>
      </c>
      <c r="E150" s="18"/>
      <c r="F150" s="18"/>
      <c r="G150" s="19"/>
      <c r="H150" s="28"/>
      <c r="I150" s="18"/>
      <c r="J150" s="19"/>
      <c r="K150" s="18"/>
      <c r="L150" s="28"/>
      <c r="M150" s="18"/>
      <c r="N150" s="18"/>
      <c r="O150" s="19"/>
      <c r="P150" s="28"/>
      <c r="Q150" s="18"/>
      <c r="R150" s="18"/>
      <c r="S150" s="19"/>
      <c r="T150" s="28" t="s">
        <v>0</v>
      </c>
      <c r="U150" s="18"/>
      <c r="V150" s="18"/>
      <c r="W150" s="19"/>
      <c r="X150" s="28"/>
      <c r="Y150" s="18"/>
      <c r="Z150" s="18"/>
      <c r="AA150" s="19"/>
      <c r="AB150" s="28"/>
      <c r="AC150" s="10">
        <f>E150+I150+M150+Q150+U150+Y150</f>
        <v>0</v>
      </c>
      <c r="AD150" s="10">
        <f>F150+J150+N150+R150+V150+Z150</f>
        <v>0</v>
      </c>
      <c r="AE150" s="34">
        <f>G150+K150+O150+S150+W150+AA150</f>
        <v>0</v>
      </c>
    </row>
    <row r="151" spans="1:31" x14ac:dyDescent="0.25">
      <c r="A151" s="48"/>
      <c r="B151" s="55"/>
      <c r="C151" s="6" t="s">
        <v>15</v>
      </c>
      <c r="D151" s="26" t="s">
        <v>0</v>
      </c>
      <c r="E151" s="7"/>
      <c r="F151" s="7"/>
      <c r="G151" s="9"/>
      <c r="H151" s="26"/>
      <c r="I151" s="7"/>
      <c r="J151" s="9"/>
      <c r="K151" s="7"/>
      <c r="L151" s="26"/>
      <c r="M151" s="7"/>
      <c r="N151" s="7"/>
      <c r="O151" s="9"/>
      <c r="P151" s="26"/>
      <c r="Q151" s="7"/>
      <c r="R151" s="7"/>
      <c r="S151" s="9"/>
      <c r="T151" s="26" t="s">
        <v>0</v>
      </c>
      <c r="U151" s="7"/>
      <c r="V151" s="7"/>
      <c r="W151" s="9"/>
      <c r="X151" s="26"/>
      <c r="Y151" s="7"/>
      <c r="Z151" s="7"/>
      <c r="AA151" s="9"/>
      <c r="AB151" s="26"/>
      <c r="AC151" s="10">
        <f t="shared" ref="AC151:AE152" si="36">E151+I151+M151+Q151+U151+Y151</f>
        <v>0</v>
      </c>
      <c r="AD151" s="10">
        <f t="shared" si="36"/>
        <v>0</v>
      </c>
      <c r="AE151" s="34">
        <f t="shared" si="36"/>
        <v>0</v>
      </c>
    </row>
    <row r="152" spans="1:31" ht="13.8" thickBot="1" x14ac:dyDescent="0.3">
      <c r="A152" s="49"/>
      <c r="B152" s="56"/>
      <c r="C152" s="11" t="s">
        <v>24</v>
      </c>
      <c r="D152" s="27" t="s">
        <v>0</v>
      </c>
      <c r="E152" s="7"/>
      <c r="F152" s="7"/>
      <c r="G152" s="9"/>
      <c r="H152" s="27"/>
      <c r="I152" s="7"/>
      <c r="J152" s="9"/>
      <c r="K152" s="7"/>
      <c r="L152" s="27"/>
      <c r="M152" s="7"/>
      <c r="N152" s="7"/>
      <c r="O152" s="9"/>
      <c r="P152" s="27"/>
      <c r="Q152" s="7"/>
      <c r="R152" s="7"/>
      <c r="S152" s="9"/>
      <c r="T152" s="27" t="s">
        <v>0</v>
      </c>
      <c r="U152" s="7"/>
      <c r="V152" s="7"/>
      <c r="W152" s="9"/>
      <c r="X152" s="27"/>
      <c r="Y152" s="7"/>
      <c r="Z152" s="7"/>
      <c r="AA152" s="9"/>
      <c r="AB152" s="27"/>
      <c r="AC152" s="10">
        <f t="shared" si="36"/>
        <v>0</v>
      </c>
      <c r="AD152" s="10">
        <f t="shared" si="36"/>
        <v>0</v>
      </c>
      <c r="AE152" s="34">
        <f t="shared" si="36"/>
        <v>0</v>
      </c>
    </row>
    <row r="153" spans="1:31" ht="14.4" thickTop="1" thickBot="1" x14ac:dyDescent="0.3">
      <c r="A153" s="21"/>
      <c r="B153" s="22"/>
      <c r="C153" s="22" t="s">
        <v>25</v>
      </c>
      <c r="D153" s="23" t="s">
        <v>0</v>
      </c>
      <c r="E153" s="24">
        <f>SUM(E150:E152)</f>
        <v>0</v>
      </c>
      <c r="F153" s="24">
        <f>SUM(F150:F152)</f>
        <v>0</v>
      </c>
      <c r="G153" s="25">
        <f>SUM(G150:G152)</f>
        <v>0</v>
      </c>
      <c r="H153" s="23"/>
      <c r="I153" s="24">
        <f>SUM(I150:I152)</f>
        <v>0</v>
      </c>
      <c r="J153" s="24">
        <f>SUM(J150:J152)</f>
        <v>0</v>
      </c>
      <c r="K153" s="24">
        <f>SUM(K150:K152)</f>
        <v>0</v>
      </c>
      <c r="L153" s="23"/>
      <c r="M153" s="24">
        <f>SUM(M150:M152)</f>
        <v>0</v>
      </c>
      <c r="N153" s="24">
        <f>SUM(N150:N152)</f>
        <v>0</v>
      </c>
      <c r="O153" s="25">
        <f>SUM(O150:O152)</f>
        <v>0</v>
      </c>
      <c r="P153" s="23"/>
      <c r="Q153" s="24">
        <f>SUM(Q150:Q152)</f>
        <v>0</v>
      </c>
      <c r="R153" s="24">
        <f>SUM(R150:R152)</f>
        <v>0</v>
      </c>
      <c r="S153" s="25">
        <f>SUM(S150:S152)</f>
        <v>0</v>
      </c>
      <c r="T153" s="23" t="s">
        <v>0</v>
      </c>
      <c r="U153" s="24">
        <f>SUM(U150:U152)</f>
        <v>0</v>
      </c>
      <c r="V153" s="24">
        <f>SUM(V150:V152)</f>
        <v>0</v>
      </c>
      <c r="W153" s="25">
        <f>SUM(W150:W152)</f>
        <v>0</v>
      </c>
      <c r="X153" s="23"/>
      <c r="Y153" s="24">
        <f>SUM(Y150:Y152)</f>
        <v>0</v>
      </c>
      <c r="Z153" s="24">
        <f>SUM(Z150:Z152)</f>
        <v>0</v>
      </c>
      <c r="AA153" s="25">
        <f>SUM(AA150:AA152)</f>
        <v>0</v>
      </c>
      <c r="AB153" s="23"/>
      <c r="AC153" s="24">
        <f>SUM(AC150:AC152)</f>
        <v>0</v>
      </c>
      <c r="AD153" s="24">
        <f>SUM(AD150:AD152)</f>
        <v>0</v>
      </c>
      <c r="AE153" s="36">
        <f>SUM(AE150:AE152)</f>
        <v>0</v>
      </c>
    </row>
    <row r="154" spans="1:31" ht="13.8" thickTop="1" x14ac:dyDescent="0.25">
      <c r="A154" s="48"/>
      <c r="B154" s="50"/>
      <c r="C154" s="6" t="s">
        <v>14</v>
      </c>
      <c r="D154" s="28" t="s">
        <v>0</v>
      </c>
      <c r="E154" s="18"/>
      <c r="F154" s="18"/>
      <c r="G154" s="19"/>
      <c r="H154" s="28"/>
      <c r="I154" s="18"/>
      <c r="J154" s="19"/>
      <c r="K154" s="18"/>
      <c r="L154" s="28"/>
      <c r="M154" s="18"/>
      <c r="N154" s="18"/>
      <c r="O154" s="19"/>
      <c r="P154" s="28"/>
      <c r="Q154" s="18"/>
      <c r="R154" s="18"/>
      <c r="S154" s="19"/>
      <c r="T154" s="28" t="s">
        <v>0</v>
      </c>
      <c r="U154" s="18"/>
      <c r="V154" s="18"/>
      <c r="W154" s="19"/>
      <c r="X154" s="28"/>
      <c r="Y154" s="18"/>
      <c r="Z154" s="18"/>
      <c r="AA154" s="19"/>
      <c r="AB154" s="28"/>
      <c r="AC154" s="10">
        <f>E154+I154+M154+Q154+U154+Y154</f>
        <v>0</v>
      </c>
      <c r="AD154" s="10">
        <f>F154+J154+N154+R154+V154+Z154</f>
        <v>0</v>
      </c>
      <c r="AE154" s="34">
        <f>G154+K154+O154+S154+W154+AA154</f>
        <v>0</v>
      </c>
    </row>
    <row r="155" spans="1:31" x14ac:dyDescent="0.25">
      <c r="A155" s="48"/>
      <c r="B155" s="50"/>
      <c r="C155" s="6" t="s">
        <v>15</v>
      </c>
      <c r="D155" s="26" t="s">
        <v>0</v>
      </c>
      <c r="E155" s="7"/>
      <c r="F155" s="7"/>
      <c r="G155" s="9"/>
      <c r="H155" s="26"/>
      <c r="I155" s="7"/>
      <c r="J155" s="9"/>
      <c r="K155" s="7"/>
      <c r="L155" s="26"/>
      <c r="M155" s="7"/>
      <c r="N155" s="7"/>
      <c r="O155" s="9"/>
      <c r="P155" s="26"/>
      <c r="Q155" s="7"/>
      <c r="R155" s="7"/>
      <c r="S155" s="9"/>
      <c r="T155" s="26" t="s">
        <v>0</v>
      </c>
      <c r="U155" s="7"/>
      <c r="V155" s="7"/>
      <c r="W155" s="9"/>
      <c r="X155" s="26"/>
      <c r="Y155" s="7"/>
      <c r="Z155" s="7"/>
      <c r="AA155" s="9"/>
      <c r="AB155" s="26"/>
      <c r="AC155" s="10">
        <f t="shared" ref="AC155:AE156" si="37">E155+I155+M155+Q155+U155+Y155</f>
        <v>0</v>
      </c>
      <c r="AD155" s="10">
        <f t="shared" si="37"/>
        <v>0</v>
      </c>
      <c r="AE155" s="34">
        <f t="shared" si="37"/>
        <v>0</v>
      </c>
    </row>
    <row r="156" spans="1:31" ht="13.8" thickBot="1" x14ac:dyDescent="0.3">
      <c r="A156" s="49"/>
      <c r="B156" s="51"/>
      <c r="C156" s="11" t="s">
        <v>24</v>
      </c>
      <c r="D156" s="27" t="s">
        <v>0</v>
      </c>
      <c r="E156" s="7"/>
      <c r="F156" s="7"/>
      <c r="G156" s="9"/>
      <c r="H156" s="27"/>
      <c r="I156" s="7"/>
      <c r="J156" s="9"/>
      <c r="K156" s="7"/>
      <c r="L156" s="27"/>
      <c r="M156" s="7"/>
      <c r="N156" s="7"/>
      <c r="O156" s="9"/>
      <c r="P156" s="27"/>
      <c r="Q156" s="7"/>
      <c r="R156" s="7"/>
      <c r="S156" s="9"/>
      <c r="T156" s="27" t="s">
        <v>0</v>
      </c>
      <c r="U156" s="7"/>
      <c r="V156" s="7"/>
      <c r="W156" s="9"/>
      <c r="X156" s="27"/>
      <c r="Y156" s="7"/>
      <c r="Z156" s="7"/>
      <c r="AA156" s="9"/>
      <c r="AB156" s="27"/>
      <c r="AC156" s="10">
        <f t="shared" si="37"/>
        <v>0</v>
      </c>
      <c r="AD156" s="10">
        <f t="shared" si="37"/>
        <v>0</v>
      </c>
      <c r="AE156" s="34">
        <f t="shared" si="37"/>
        <v>0</v>
      </c>
    </row>
    <row r="157" spans="1:31" ht="14.4" thickTop="1" thickBot="1" x14ac:dyDescent="0.3">
      <c r="A157" s="21"/>
      <c r="B157" s="22"/>
      <c r="C157" s="22" t="s">
        <v>25</v>
      </c>
      <c r="D157" s="23" t="s">
        <v>0</v>
      </c>
      <c r="E157" s="24">
        <f>SUM(E154:E156)</f>
        <v>0</v>
      </c>
      <c r="F157" s="24">
        <f>SUM(F154:F156)</f>
        <v>0</v>
      </c>
      <c r="G157" s="25">
        <f>SUM(G154:G156)</f>
        <v>0</v>
      </c>
      <c r="H157" s="23"/>
      <c r="I157" s="24">
        <f>SUM(I154:I156)</f>
        <v>0</v>
      </c>
      <c r="J157" s="24">
        <f>SUM(J154:J156)</f>
        <v>0</v>
      </c>
      <c r="K157" s="24">
        <f>SUM(K154:K156)</f>
        <v>0</v>
      </c>
      <c r="L157" s="23"/>
      <c r="M157" s="24">
        <f>SUM(M154:M156)</f>
        <v>0</v>
      </c>
      <c r="N157" s="24">
        <f>SUM(N154:N156)</f>
        <v>0</v>
      </c>
      <c r="O157" s="25">
        <f>SUM(O154:O156)</f>
        <v>0</v>
      </c>
      <c r="P157" s="23"/>
      <c r="Q157" s="24">
        <f>SUM(Q154:Q156)</f>
        <v>0</v>
      </c>
      <c r="R157" s="24">
        <f>SUM(R154:R156)</f>
        <v>0</v>
      </c>
      <c r="S157" s="25">
        <f>SUM(S154:S156)</f>
        <v>0</v>
      </c>
      <c r="T157" s="23" t="s">
        <v>0</v>
      </c>
      <c r="U157" s="24">
        <f>SUM(U154:U156)</f>
        <v>0</v>
      </c>
      <c r="V157" s="24">
        <f>SUM(V154:V156)</f>
        <v>0</v>
      </c>
      <c r="W157" s="25">
        <f>SUM(W154:W156)</f>
        <v>0</v>
      </c>
      <c r="X157" s="23"/>
      <c r="Y157" s="24">
        <f>SUM(Y154:Y156)</f>
        <v>0</v>
      </c>
      <c r="Z157" s="24">
        <f>SUM(Z154:Z156)</f>
        <v>0</v>
      </c>
      <c r="AA157" s="25">
        <f>SUM(AA154:AA156)</f>
        <v>0</v>
      </c>
      <c r="AB157" s="23"/>
      <c r="AC157" s="24">
        <f>SUM(AC154:AC156)</f>
        <v>0</v>
      </c>
      <c r="AD157" s="24">
        <f>SUM(AD154:AD156)</f>
        <v>0</v>
      </c>
      <c r="AE157" s="36">
        <f>SUM(AE154:AE156)</f>
        <v>0</v>
      </c>
    </row>
    <row r="158" spans="1:31" ht="13.8" thickTop="1" x14ac:dyDescent="0.25">
      <c r="A158" s="48"/>
      <c r="B158" s="50"/>
      <c r="C158" s="6" t="s">
        <v>14</v>
      </c>
      <c r="D158" s="28" t="s">
        <v>0</v>
      </c>
      <c r="E158" s="18"/>
      <c r="F158" s="18"/>
      <c r="G158" s="19"/>
      <c r="H158" s="28"/>
      <c r="I158" s="18"/>
      <c r="J158" s="19"/>
      <c r="K158" s="18"/>
      <c r="L158" s="28"/>
      <c r="M158" s="18"/>
      <c r="N158" s="18"/>
      <c r="O158" s="19"/>
      <c r="P158" s="28"/>
      <c r="Q158" s="18"/>
      <c r="R158" s="18"/>
      <c r="S158" s="19"/>
      <c r="T158" s="28" t="s">
        <v>0</v>
      </c>
      <c r="U158" s="18"/>
      <c r="V158" s="18"/>
      <c r="W158" s="19"/>
      <c r="X158" s="28"/>
      <c r="Y158" s="18"/>
      <c r="Z158" s="18"/>
      <c r="AA158" s="19"/>
      <c r="AB158" s="28"/>
      <c r="AC158" s="10">
        <f>E158+I158+M158+Q158+U158+Y158</f>
        <v>0</v>
      </c>
      <c r="AD158" s="10">
        <f>F158+J158+N158+R158+V158+Z158</f>
        <v>0</v>
      </c>
      <c r="AE158" s="34">
        <f>G158+K158+O158+S158+W158+AA158</f>
        <v>0</v>
      </c>
    </row>
    <row r="159" spans="1:31" x14ac:dyDescent="0.25">
      <c r="A159" s="48"/>
      <c r="B159" s="50"/>
      <c r="C159" s="6" t="s">
        <v>15</v>
      </c>
      <c r="D159" s="26" t="s">
        <v>0</v>
      </c>
      <c r="E159" s="7"/>
      <c r="F159" s="7"/>
      <c r="G159" s="9"/>
      <c r="H159" s="26"/>
      <c r="I159" s="7"/>
      <c r="J159" s="9"/>
      <c r="K159" s="7"/>
      <c r="L159" s="26"/>
      <c r="M159" s="7"/>
      <c r="N159" s="7"/>
      <c r="O159" s="9"/>
      <c r="P159" s="26"/>
      <c r="Q159" s="7"/>
      <c r="R159" s="7"/>
      <c r="S159" s="9"/>
      <c r="T159" s="26" t="s">
        <v>0</v>
      </c>
      <c r="U159" s="7"/>
      <c r="V159" s="7"/>
      <c r="W159" s="9"/>
      <c r="X159" s="26"/>
      <c r="Y159" s="7"/>
      <c r="Z159" s="7"/>
      <c r="AA159" s="9"/>
      <c r="AB159" s="26"/>
      <c r="AC159" s="10">
        <f t="shared" ref="AC159:AE160" si="38">E159+I159+M159+Q159+U159+Y159</f>
        <v>0</v>
      </c>
      <c r="AD159" s="10">
        <f t="shared" si="38"/>
        <v>0</v>
      </c>
      <c r="AE159" s="34">
        <f t="shared" si="38"/>
        <v>0</v>
      </c>
    </row>
    <row r="160" spans="1:31" ht="13.8" thickBot="1" x14ac:dyDescent="0.3">
      <c r="A160" s="49"/>
      <c r="B160" s="51"/>
      <c r="C160" s="11" t="s">
        <v>24</v>
      </c>
      <c r="D160" s="27" t="s">
        <v>0</v>
      </c>
      <c r="E160" s="7"/>
      <c r="F160" s="7"/>
      <c r="G160" s="9"/>
      <c r="H160" s="27"/>
      <c r="I160" s="7"/>
      <c r="J160" s="9"/>
      <c r="K160" s="7"/>
      <c r="L160" s="27"/>
      <c r="M160" s="7"/>
      <c r="N160" s="7"/>
      <c r="O160" s="9"/>
      <c r="P160" s="27"/>
      <c r="Q160" s="7"/>
      <c r="R160" s="7"/>
      <c r="S160" s="9"/>
      <c r="T160" s="27" t="s">
        <v>0</v>
      </c>
      <c r="U160" s="7"/>
      <c r="V160" s="7"/>
      <c r="W160" s="9"/>
      <c r="X160" s="27"/>
      <c r="Y160" s="7"/>
      <c r="Z160" s="7"/>
      <c r="AA160" s="9"/>
      <c r="AB160" s="27"/>
      <c r="AC160" s="10">
        <f t="shared" si="38"/>
        <v>0</v>
      </c>
      <c r="AD160" s="10">
        <f t="shared" si="38"/>
        <v>0</v>
      </c>
      <c r="AE160" s="34">
        <f t="shared" si="38"/>
        <v>0</v>
      </c>
    </row>
    <row r="161" spans="1:31" ht="14.4" thickTop="1" thickBot="1" x14ac:dyDescent="0.3">
      <c r="A161" s="21"/>
      <c r="B161" s="22"/>
      <c r="C161" s="22" t="s">
        <v>25</v>
      </c>
      <c r="D161" s="23" t="s">
        <v>0</v>
      </c>
      <c r="E161" s="24">
        <f>SUM(E158:E160)</f>
        <v>0</v>
      </c>
      <c r="F161" s="24">
        <f>SUM(F158:F160)</f>
        <v>0</v>
      </c>
      <c r="G161" s="25">
        <f>SUM(G158:G160)</f>
        <v>0</v>
      </c>
      <c r="H161" s="23"/>
      <c r="I161" s="24">
        <f>SUM(I158:I160)</f>
        <v>0</v>
      </c>
      <c r="J161" s="24">
        <f>SUM(J158:J160)</f>
        <v>0</v>
      </c>
      <c r="K161" s="24">
        <f>SUM(K158:K160)</f>
        <v>0</v>
      </c>
      <c r="L161" s="23"/>
      <c r="M161" s="24">
        <f>SUM(M158:M160)</f>
        <v>0</v>
      </c>
      <c r="N161" s="24">
        <f>SUM(N158:N160)</f>
        <v>0</v>
      </c>
      <c r="O161" s="25">
        <f>SUM(O158:O160)</f>
        <v>0</v>
      </c>
      <c r="P161" s="23"/>
      <c r="Q161" s="24">
        <f>SUM(Q158:Q160)</f>
        <v>0</v>
      </c>
      <c r="R161" s="24">
        <f>SUM(R158:R160)</f>
        <v>0</v>
      </c>
      <c r="S161" s="25">
        <f>SUM(S158:S160)</f>
        <v>0</v>
      </c>
      <c r="T161" s="23" t="s">
        <v>0</v>
      </c>
      <c r="U161" s="24">
        <f>SUM(U158:U160)</f>
        <v>0</v>
      </c>
      <c r="V161" s="24">
        <f>SUM(V158:V160)</f>
        <v>0</v>
      </c>
      <c r="W161" s="25">
        <f>SUM(W158:W160)</f>
        <v>0</v>
      </c>
      <c r="X161" s="23"/>
      <c r="Y161" s="24">
        <f>SUM(Y158:Y160)</f>
        <v>0</v>
      </c>
      <c r="Z161" s="24">
        <f>SUM(Z158:Z160)</f>
        <v>0</v>
      </c>
      <c r="AA161" s="25">
        <f>SUM(AA158:AA160)</f>
        <v>0</v>
      </c>
      <c r="AB161" s="23"/>
      <c r="AC161" s="24">
        <f>SUM(AC158:AC160)</f>
        <v>0</v>
      </c>
      <c r="AD161" s="24">
        <f>SUM(AD158:AD160)</f>
        <v>0</v>
      </c>
      <c r="AE161" s="36">
        <f>SUM(AE158:AE160)</f>
        <v>0</v>
      </c>
    </row>
    <row r="162" spans="1:31" ht="13.8" thickTop="1" x14ac:dyDescent="0.25">
      <c r="A162" s="52"/>
      <c r="B162" s="53"/>
      <c r="C162" s="6" t="s">
        <v>14</v>
      </c>
      <c r="D162" s="28" t="s">
        <v>0</v>
      </c>
      <c r="E162" s="18"/>
      <c r="F162" s="18"/>
      <c r="G162" s="19"/>
      <c r="H162" s="28"/>
      <c r="I162" s="18"/>
      <c r="J162" s="19"/>
      <c r="K162" s="18"/>
      <c r="L162" s="28"/>
      <c r="M162" s="18"/>
      <c r="N162" s="18"/>
      <c r="O162" s="19"/>
      <c r="P162" s="28"/>
      <c r="Q162" s="18"/>
      <c r="R162" s="18"/>
      <c r="S162" s="19"/>
      <c r="T162" s="28" t="s">
        <v>0</v>
      </c>
      <c r="U162" s="18"/>
      <c r="V162" s="18"/>
      <c r="W162" s="19"/>
      <c r="X162" s="28"/>
      <c r="Y162" s="18"/>
      <c r="Z162" s="18"/>
      <c r="AA162" s="19"/>
      <c r="AB162" s="28"/>
      <c r="AC162" s="10">
        <f>E162+I162+M162+Q162+U162+Y162</f>
        <v>0</v>
      </c>
      <c r="AD162" s="10">
        <f>F162+J162+N162+R162+V162+Z162</f>
        <v>0</v>
      </c>
      <c r="AE162" s="34">
        <f>G162+K162+O162+S162+W162+AA162</f>
        <v>0</v>
      </c>
    </row>
    <row r="163" spans="1:31" x14ac:dyDescent="0.25">
      <c r="A163" s="48"/>
      <c r="B163" s="50"/>
      <c r="C163" s="6" t="s">
        <v>15</v>
      </c>
      <c r="D163" s="26" t="s">
        <v>0</v>
      </c>
      <c r="E163" s="7"/>
      <c r="F163" s="7"/>
      <c r="G163" s="9"/>
      <c r="H163" s="26"/>
      <c r="I163" s="7"/>
      <c r="J163" s="9"/>
      <c r="K163" s="7"/>
      <c r="L163" s="26"/>
      <c r="M163" s="7"/>
      <c r="N163" s="7"/>
      <c r="O163" s="9"/>
      <c r="P163" s="26"/>
      <c r="Q163" s="7"/>
      <c r="R163" s="7"/>
      <c r="S163" s="9"/>
      <c r="T163" s="26" t="s">
        <v>0</v>
      </c>
      <c r="U163" s="7"/>
      <c r="V163" s="7"/>
      <c r="W163" s="9"/>
      <c r="X163" s="26"/>
      <c r="Y163" s="7"/>
      <c r="Z163" s="7"/>
      <c r="AA163" s="9"/>
      <c r="AB163" s="26"/>
      <c r="AC163" s="10">
        <f t="shared" ref="AC163:AE164" si="39">E163+I163+M163+Q163+U163+Y163</f>
        <v>0</v>
      </c>
      <c r="AD163" s="10">
        <f t="shared" si="39"/>
        <v>0</v>
      </c>
      <c r="AE163" s="34">
        <f t="shared" si="39"/>
        <v>0</v>
      </c>
    </row>
    <row r="164" spans="1:31" ht="13.8" thickBot="1" x14ac:dyDescent="0.3">
      <c r="A164" s="49"/>
      <c r="B164" s="51"/>
      <c r="C164" s="11" t="s">
        <v>24</v>
      </c>
      <c r="D164" s="27" t="s">
        <v>0</v>
      </c>
      <c r="E164" s="7"/>
      <c r="F164" s="7"/>
      <c r="G164" s="9"/>
      <c r="H164" s="27"/>
      <c r="I164" s="7"/>
      <c r="J164" s="9"/>
      <c r="K164" s="7"/>
      <c r="L164" s="27"/>
      <c r="M164" s="7"/>
      <c r="N164" s="7"/>
      <c r="O164" s="9"/>
      <c r="P164" s="27"/>
      <c r="Q164" s="7"/>
      <c r="R164" s="7"/>
      <c r="S164" s="9"/>
      <c r="T164" s="27" t="s">
        <v>0</v>
      </c>
      <c r="U164" s="7"/>
      <c r="V164" s="7"/>
      <c r="W164" s="9"/>
      <c r="X164" s="27"/>
      <c r="Y164" s="7"/>
      <c r="Z164" s="7"/>
      <c r="AA164" s="9"/>
      <c r="AB164" s="27"/>
      <c r="AC164" s="10">
        <f t="shared" si="39"/>
        <v>0</v>
      </c>
      <c r="AD164" s="10">
        <f t="shared" si="39"/>
        <v>0</v>
      </c>
      <c r="AE164" s="34">
        <f t="shared" si="39"/>
        <v>0</v>
      </c>
    </row>
    <row r="165" spans="1:31" ht="14.4" thickTop="1" thickBot="1" x14ac:dyDescent="0.3">
      <c r="A165" s="21"/>
      <c r="B165" s="22"/>
      <c r="C165" s="22" t="s">
        <v>25</v>
      </c>
      <c r="D165" s="23" t="s">
        <v>0</v>
      </c>
      <c r="E165" s="24">
        <f>SUM(E162:E164)</f>
        <v>0</v>
      </c>
      <c r="F165" s="24">
        <f>SUM(F162:F164)</f>
        <v>0</v>
      </c>
      <c r="G165" s="25">
        <f>SUM(G162:G164)</f>
        <v>0</v>
      </c>
      <c r="H165" s="23"/>
      <c r="I165" s="24">
        <f>SUM(I162:I164)</f>
        <v>0</v>
      </c>
      <c r="J165" s="24">
        <f>SUM(J162:J164)</f>
        <v>0</v>
      </c>
      <c r="K165" s="24">
        <f>SUM(K162:K164)</f>
        <v>0</v>
      </c>
      <c r="L165" s="23"/>
      <c r="M165" s="24">
        <f>SUM(M162:M164)</f>
        <v>0</v>
      </c>
      <c r="N165" s="24">
        <f>SUM(N162:N164)</f>
        <v>0</v>
      </c>
      <c r="O165" s="25">
        <f>SUM(O162:O164)</f>
        <v>0</v>
      </c>
      <c r="P165" s="23"/>
      <c r="Q165" s="24">
        <f>SUM(Q162:Q164)</f>
        <v>0</v>
      </c>
      <c r="R165" s="24">
        <f>SUM(R162:R164)</f>
        <v>0</v>
      </c>
      <c r="S165" s="25">
        <f>SUM(S162:S164)</f>
        <v>0</v>
      </c>
      <c r="T165" s="23" t="s">
        <v>0</v>
      </c>
      <c r="U165" s="24">
        <f>SUM(U162:U164)</f>
        <v>0</v>
      </c>
      <c r="V165" s="24">
        <f>SUM(V162:V164)</f>
        <v>0</v>
      </c>
      <c r="W165" s="25">
        <f>SUM(W162:W164)</f>
        <v>0</v>
      </c>
      <c r="X165" s="23"/>
      <c r="Y165" s="24">
        <f>SUM(Y162:Y164)</f>
        <v>0</v>
      </c>
      <c r="Z165" s="24">
        <f>SUM(Z162:Z164)</f>
        <v>0</v>
      </c>
      <c r="AA165" s="25">
        <f>SUM(AA162:AA164)</f>
        <v>0</v>
      </c>
      <c r="AB165" s="23"/>
      <c r="AC165" s="24">
        <f>SUM(AC162:AC164)</f>
        <v>0</v>
      </c>
      <c r="AD165" s="24">
        <f>SUM(AD162:AD164)</f>
        <v>0</v>
      </c>
      <c r="AE165" s="36">
        <f>SUM(AE162:AE164)</f>
        <v>0</v>
      </c>
    </row>
    <row r="166" spans="1:31" ht="13.8" thickTop="1" x14ac:dyDescent="0.25">
      <c r="A166" s="48"/>
      <c r="B166" s="50"/>
      <c r="C166" s="6" t="s">
        <v>14</v>
      </c>
      <c r="D166" s="28" t="s">
        <v>0</v>
      </c>
      <c r="E166" s="18"/>
      <c r="F166" s="18"/>
      <c r="G166" s="19"/>
      <c r="H166" s="28"/>
      <c r="I166" s="18"/>
      <c r="J166" s="19"/>
      <c r="K166" s="18"/>
      <c r="L166" s="28"/>
      <c r="M166" s="18"/>
      <c r="N166" s="18"/>
      <c r="O166" s="19"/>
      <c r="P166" s="28"/>
      <c r="Q166" s="18"/>
      <c r="R166" s="18"/>
      <c r="S166" s="19"/>
      <c r="T166" s="28" t="s">
        <v>0</v>
      </c>
      <c r="U166" s="18"/>
      <c r="V166" s="18"/>
      <c r="W166" s="19"/>
      <c r="X166" s="28"/>
      <c r="Y166" s="18"/>
      <c r="Z166" s="18"/>
      <c r="AA166" s="19"/>
      <c r="AB166" s="28"/>
      <c r="AC166" s="10">
        <f>E166+I166+M166+Q166+U166+Y166</f>
        <v>0</v>
      </c>
      <c r="AD166" s="10">
        <f>F166+J166+N166+R166+V166+Z166</f>
        <v>0</v>
      </c>
      <c r="AE166" s="34">
        <f>G166+K166+O166+S166+W166+AA166</f>
        <v>0</v>
      </c>
    </row>
    <row r="167" spans="1:31" x14ac:dyDescent="0.25">
      <c r="A167" s="48"/>
      <c r="B167" s="50"/>
      <c r="C167" s="6" t="s">
        <v>15</v>
      </c>
      <c r="D167" s="26" t="s">
        <v>0</v>
      </c>
      <c r="E167" s="7"/>
      <c r="F167" s="7"/>
      <c r="G167" s="9"/>
      <c r="H167" s="26"/>
      <c r="I167" s="7"/>
      <c r="J167" s="9"/>
      <c r="K167" s="7"/>
      <c r="L167" s="26"/>
      <c r="M167" s="7"/>
      <c r="N167" s="7"/>
      <c r="O167" s="9"/>
      <c r="P167" s="26"/>
      <c r="Q167" s="7"/>
      <c r="R167" s="7"/>
      <c r="S167" s="9"/>
      <c r="T167" s="26" t="s">
        <v>0</v>
      </c>
      <c r="U167" s="7"/>
      <c r="V167" s="7"/>
      <c r="W167" s="9"/>
      <c r="X167" s="26"/>
      <c r="Y167" s="7"/>
      <c r="Z167" s="7"/>
      <c r="AA167" s="9"/>
      <c r="AB167" s="26"/>
      <c r="AC167" s="10">
        <f t="shared" ref="AC167:AE168" si="40">E167+I167+M167+Q167+U167+Y167</f>
        <v>0</v>
      </c>
      <c r="AD167" s="10">
        <f t="shared" si="40"/>
        <v>0</v>
      </c>
      <c r="AE167" s="34">
        <f t="shared" si="40"/>
        <v>0</v>
      </c>
    </row>
    <row r="168" spans="1:31" ht="13.8" thickBot="1" x14ac:dyDescent="0.3">
      <c r="A168" s="49"/>
      <c r="B168" s="51"/>
      <c r="C168" s="11" t="s">
        <v>24</v>
      </c>
      <c r="D168" s="27" t="s">
        <v>0</v>
      </c>
      <c r="E168" s="7"/>
      <c r="F168" s="7"/>
      <c r="G168" s="9"/>
      <c r="H168" s="27"/>
      <c r="I168" s="7"/>
      <c r="J168" s="9"/>
      <c r="K168" s="7"/>
      <c r="L168" s="27"/>
      <c r="M168" s="7"/>
      <c r="N168" s="7"/>
      <c r="O168" s="9"/>
      <c r="P168" s="27"/>
      <c r="Q168" s="7"/>
      <c r="R168" s="7"/>
      <c r="S168" s="9"/>
      <c r="T168" s="27" t="s">
        <v>0</v>
      </c>
      <c r="U168" s="7"/>
      <c r="V168" s="7"/>
      <c r="W168" s="9"/>
      <c r="X168" s="27"/>
      <c r="Y168" s="7"/>
      <c r="Z168" s="7"/>
      <c r="AA168" s="9"/>
      <c r="AB168" s="27"/>
      <c r="AC168" s="10">
        <f t="shared" si="40"/>
        <v>0</v>
      </c>
      <c r="AD168" s="10">
        <f t="shared" si="40"/>
        <v>0</v>
      </c>
      <c r="AE168" s="34">
        <f t="shared" si="40"/>
        <v>0</v>
      </c>
    </row>
    <row r="169" spans="1:31" ht="14.4" thickTop="1" thickBot="1" x14ac:dyDescent="0.3">
      <c r="A169" s="21"/>
      <c r="B169" s="22"/>
      <c r="C169" s="22" t="s">
        <v>25</v>
      </c>
      <c r="D169" s="23" t="s">
        <v>0</v>
      </c>
      <c r="E169" s="24">
        <f>SUM(E166:E168)</f>
        <v>0</v>
      </c>
      <c r="F169" s="24">
        <f>SUM(F166:F168)</f>
        <v>0</v>
      </c>
      <c r="G169" s="25">
        <f>SUM(G166:G168)</f>
        <v>0</v>
      </c>
      <c r="H169" s="23"/>
      <c r="I169" s="24">
        <f>SUM(I166:I168)</f>
        <v>0</v>
      </c>
      <c r="J169" s="24">
        <f>SUM(J166:J168)</f>
        <v>0</v>
      </c>
      <c r="K169" s="24">
        <f>SUM(K166:K168)</f>
        <v>0</v>
      </c>
      <c r="L169" s="23"/>
      <c r="M169" s="24">
        <f>SUM(M166:M168)</f>
        <v>0</v>
      </c>
      <c r="N169" s="24">
        <f>SUM(N166:N168)</f>
        <v>0</v>
      </c>
      <c r="O169" s="25">
        <f>SUM(O166:O168)</f>
        <v>0</v>
      </c>
      <c r="P169" s="23"/>
      <c r="Q169" s="24">
        <f>SUM(Q166:Q168)</f>
        <v>0</v>
      </c>
      <c r="R169" s="24">
        <f>SUM(R166:R168)</f>
        <v>0</v>
      </c>
      <c r="S169" s="25">
        <f>SUM(S166:S168)</f>
        <v>0</v>
      </c>
      <c r="T169" s="23" t="s">
        <v>0</v>
      </c>
      <c r="U169" s="24">
        <f>SUM(U166:U168)</f>
        <v>0</v>
      </c>
      <c r="V169" s="24">
        <f>SUM(V166:V168)</f>
        <v>0</v>
      </c>
      <c r="W169" s="25">
        <f>SUM(W166:W168)</f>
        <v>0</v>
      </c>
      <c r="X169" s="23"/>
      <c r="Y169" s="24">
        <f>SUM(Y166:Y168)</f>
        <v>0</v>
      </c>
      <c r="Z169" s="24">
        <f>SUM(Z166:Z168)</f>
        <v>0</v>
      </c>
      <c r="AA169" s="25">
        <f>SUM(AA166:AA168)</f>
        <v>0</v>
      </c>
      <c r="AB169" s="23"/>
      <c r="AC169" s="24">
        <f>SUM(AC166:AC168)</f>
        <v>0</v>
      </c>
      <c r="AD169" s="24">
        <f>SUM(AD166:AD168)</f>
        <v>0</v>
      </c>
      <c r="AE169" s="36">
        <f>SUM(AE166:AE168)</f>
        <v>0</v>
      </c>
    </row>
    <row r="170" spans="1:31" ht="13.8" thickTop="1" x14ac:dyDescent="0.25">
      <c r="A170" s="48"/>
      <c r="B170" s="50"/>
      <c r="C170" s="6" t="s">
        <v>14</v>
      </c>
      <c r="D170" s="28" t="s">
        <v>0</v>
      </c>
      <c r="E170" s="18"/>
      <c r="F170" s="18"/>
      <c r="G170" s="19"/>
      <c r="H170" s="28"/>
      <c r="I170" s="18"/>
      <c r="J170" s="19"/>
      <c r="K170" s="18"/>
      <c r="L170" s="28"/>
      <c r="M170" s="18"/>
      <c r="N170" s="18"/>
      <c r="O170" s="19"/>
      <c r="P170" s="28"/>
      <c r="Q170" s="18"/>
      <c r="R170" s="18"/>
      <c r="S170" s="19"/>
      <c r="T170" s="28" t="s">
        <v>0</v>
      </c>
      <c r="U170" s="18"/>
      <c r="V170" s="18"/>
      <c r="W170" s="19"/>
      <c r="X170" s="28"/>
      <c r="Y170" s="18"/>
      <c r="Z170" s="18"/>
      <c r="AA170" s="19"/>
      <c r="AB170" s="28"/>
      <c r="AC170" s="10">
        <f>E170+I170+M170+Q170+U170+Y170</f>
        <v>0</v>
      </c>
      <c r="AD170" s="10">
        <f>F170+J170+N170+R170+V170+Z170</f>
        <v>0</v>
      </c>
      <c r="AE170" s="34">
        <f>G170+K170+O170+S170+W170+AA170</f>
        <v>0</v>
      </c>
    </row>
    <row r="171" spans="1:31" x14ac:dyDescent="0.25">
      <c r="A171" s="48"/>
      <c r="B171" s="50"/>
      <c r="C171" s="6" t="s">
        <v>15</v>
      </c>
      <c r="D171" s="26" t="s">
        <v>0</v>
      </c>
      <c r="E171" s="7"/>
      <c r="F171" s="7"/>
      <c r="G171" s="9"/>
      <c r="H171" s="26"/>
      <c r="I171" s="7"/>
      <c r="J171" s="9"/>
      <c r="K171" s="7"/>
      <c r="L171" s="26"/>
      <c r="M171" s="7"/>
      <c r="N171" s="7"/>
      <c r="O171" s="9"/>
      <c r="P171" s="26"/>
      <c r="Q171" s="7"/>
      <c r="R171" s="7"/>
      <c r="S171" s="9"/>
      <c r="T171" s="26" t="s">
        <v>0</v>
      </c>
      <c r="U171" s="7"/>
      <c r="V171" s="7"/>
      <c r="W171" s="9"/>
      <c r="X171" s="26"/>
      <c r="Y171" s="7"/>
      <c r="Z171" s="7"/>
      <c r="AA171" s="9"/>
      <c r="AB171" s="26"/>
      <c r="AC171" s="10">
        <f t="shared" ref="AC171:AE172" si="41">E171+I171+M171+Q171+U171+Y171</f>
        <v>0</v>
      </c>
      <c r="AD171" s="10">
        <f t="shared" si="41"/>
        <v>0</v>
      </c>
      <c r="AE171" s="34">
        <f t="shared" si="41"/>
        <v>0</v>
      </c>
    </row>
    <row r="172" spans="1:31" ht="13.8" thickBot="1" x14ac:dyDescent="0.3">
      <c r="A172" s="49"/>
      <c r="B172" s="51"/>
      <c r="C172" s="11" t="s">
        <v>24</v>
      </c>
      <c r="D172" s="27" t="s">
        <v>0</v>
      </c>
      <c r="E172" s="7"/>
      <c r="F172" s="7"/>
      <c r="G172" s="9"/>
      <c r="H172" s="27"/>
      <c r="I172" s="7"/>
      <c r="J172" s="9"/>
      <c r="K172" s="7"/>
      <c r="L172" s="27"/>
      <c r="M172" s="7"/>
      <c r="N172" s="7"/>
      <c r="O172" s="9"/>
      <c r="P172" s="27"/>
      <c r="Q172" s="7"/>
      <c r="R172" s="7"/>
      <c r="S172" s="9"/>
      <c r="T172" s="27" t="s">
        <v>0</v>
      </c>
      <c r="U172" s="7"/>
      <c r="V172" s="7"/>
      <c r="W172" s="9"/>
      <c r="X172" s="27"/>
      <c r="Y172" s="7"/>
      <c r="Z172" s="7"/>
      <c r="AA172" s="9"/>
      <c r="AB172" s="27"/>
      <c r="AC172" s="10">
        <f t="shared" si="41"/>
        <v>0</v>
      </c>
      <c r="AD172" s="10">
        <f t="shared" si="41"/>
        <v>0</v>
      </c>
      <c r="AE172" s="34">
        <f t="shared" si="41"/>
        <v>0</v>
      </c>
    </row>
    <row r="173" spans="1:31" ht="14.4" thickTop="1" thickBot="1" x14ac:dyDescent="0.3">
      <c r="A173" s="21"/>
      <c r="B173" s="22"/>
      <c r="C173" s="22" t="s">
        <v>25</v>
      </c>
      <c r="D173" s="23" t="s">
        <v>0</v>
      </c>
      <c r="E173" s="24">
        <f>SUM(E170:E172)</f>
        <v>0</v>
      </c>
      <c r="F173" s="24">
        <f>SUM(F170:F172)</f>
        <v>0</v>
      </c>
      <c r="G173" s="25">
        <f>SUM(G170:G172)</f>
        <v>0</v>
      </c>
      <c r="H173" s="23"/>
      <c r="I173" s="24">
        <f>SUM(I170:I172)</f>
        <v>0</v>
      </c>
      <c r="J173" s="24">
        <f>SUM(J170:J172)</f>
        <v>0</v>
      </c>
      <c r="K173" s="24">
        <f>SUM(K170:K172)</f>
        <v>0</v>
      </c>
      <c r="L173" s="23"/>
      <c r="M173" s="24">
        <f>SUM(M170:M172)</f>
        <v>0</v>
      </c>
      <c r="N173" s="24">
        <f>SUM(N170:N172)</f>
        <v>0</v>
      </c>
      <c r="O173" s="25">
        <f>SUM(O170:O172)</f>
        <v>0</v>
      </c>
      <c r="P173" s="23"/>
      <c r="Q173" s="24">
        <f>SUM(Q170:Q172)</f>
        <v>0</v>
      </c>
      <c r="R173" s="24">
        <f>SUM(R170:R172)</f>
        <v>0</v>
      </c>
      <c r="S173" s="25">
        <f>SUM(S170:S172)</f>
        <v>0</v>
      </c>
      <c r="T173" s="23" t="s">
        <v>0</v>
      </c>
      <c r="U173" s="24">
        <f>SUM(U170:U172)</f>
        <v>0</v>
      </c>
      <c r="V173" s="24">
        <f>SUM(V170:V172)</f>
        <v>0</v>
      </c>
      <c r="W173" s="25">
        <f>SUM(W170:W172)</f>
        <v>0</v>
      </c>
      <c r="X173" s="23"/>
      <c r="Y173" s="24">
        <f>SUM(Y170:Y172)</f>
        <v>0</v>
      </c>
      <c r="Z173" s="24">
        <f>SUM(Z170:Z172)</f>
        <v>0</v>
      </c>
      <c r="AA173" s="25">
        <f>SUM(AA170:AA172)</f>
        <v>0</v>
      </c>
      <c r="AB173" s="23"/>
      <c r="AC173" s="24">
        <f>SUM(AC170:AC172)</f>
        <v>0</v>
      </c>
      <c r="AD173" s="24">
        <f>SUM(AD170:AD172)</f>
        <v>0</v>
      </c>
      <c r="AE173" s="36">
        <f>SUM(AE170:AE172)</f>
        <v>0</v>
      </c>
    </row>
    <row r="174" spans="1:31" ht="13.8" thickTop="1" x14ac:dyDescent="0.25">
      <c r="A174" s="48"/>
      <c r="B174" s="50"/>
      <c r="C174" s="6" t="s">
        <v>14</v>
      </c>
      <c r="D174" s="28" t="s">
        <v>0</v>
      </c>
      <c r="E174" s="18"/>
      <c r="F174" s="18"/>
      <c r="G174" s="19"/>
      <c r="H174" s="28"/>
      <c r="I174" s="18"/>
      <c r="J174" s="19"/>
      <c r="K174" s="18"/>
      <c r="L174" s="28"/>
      <c r="M174" s="18"/>
      <c r="N174" s="18"/>
      <c r="O174" s="19"/>
      <c r="P174" s="28"/>
      <c r="Q174" s="18"/>
      <c r="R174" s="18"/>
      <c r="S174" s="19"/>
      <c r="T174" s="28" t="s">
        <v>0</v>
      </c>
      <c r="U174" s="18"/>
      <c r="V174" s="18"/>
      <c r="W174" s="19"/>
      <c r="X174" s="28"/>
      <c r="Y174" s="18"/>
      <c r="Z174" s="18"/>
      <c r="AA174" s="19"/>
      <c r="AB174" s="28"/>
      <c r="AC174" s="10">
        <f>E174+I174+M174+Q174+U174+Y174</f>
        <v>0</v>
      </c>
      <c r="AD174" s="10">
        <f>F174+J174+N174+R174+V174+Z174</f>
        <v>0</v>
      </c>
      <c r="AE174" s="34">
        <f>G174+K174+O174+S174+W174+AA174</f>
        <v>0</v>
      </c>
    </row>
    <row r="175" spans="1:31" x14ac:dyDescent="0.25">
      <c r="A175" s="48"/>
      <c r="B175" s="50"/>
      <c r="C175" s="6" t="s">
        <v>15</v>
      </c>
      <c r="D175" s="26" t="s">
        <v>0</v>
      </c>
      <c r="E175" s="7"/>
      <c r="F175" s="7"/>
      <c r="G175" s="9"/>
      <c r="H175" s="26"/>
      <c r="I175" s="7"/>
      <c r="J175" s="9"/>
      <c r="K175" s="7"/>
      <c r="L175" s="26"/>
      <c r="M175" s="7"/>
      <c r="N175" s="7"/>
      <c r="O175" s="9"/>
      <c r="P175" s="26"/>
      <c r="Q175" s="7"/>
      <c r="R175" s="7"/>
      <c r="S175" s="9"/>
      <c r="T175" s="26" t="s">
        <v>0</v>
      </c>
      <c r="U175" s="7"/>
      <c r="V175" s="7"/>
      <c r="W175" s="9"/>
      <c r="X175" s="26"/>
      <c r="Y175" s="7"/>
      <c r="Z175" s="7"/>
      <c r="AA175" s="9"/>
      <c r="AB175" s="26"/>
      <c r="AC175" s="10">
        <f t="shared" ref="AC175:AE176" si="42">E175+I175+M175+Q175+U175+Y175</f>
        <v>0</v>
      </c>
      <c r="AD175" s="10">
        <f t="shared" si="42"/>
        <v>0</v>
      </c>
      <c r="AE175" s="34">
        <f t="shared" si="42"/>
        <v>0</v>
      </c>
    </row>
    <row r="176" spans="1:31" ht="13.8" thickBot="1" x14ac:dyDescent="0.3">
      <c r="A176" s="49"/>
      <c r="B176" s="51"/>
      <c r="C176" s="11" t="s">
        <v>24</v>
      </c>
      <c r="D176" s="27" t="s">
        <v>0</v>
      </c>
      <c r="E176" s="7"/>
      <c r="F176" s="7"/>
      <c r="G176" s="9"/>
      <c r="H176" s="27"/>
      <c r="I176" s="7"/>
      <c r="J176" s="9"/>
      <c r="K176" s="7"/>
      <c r="L176" s="27"/>
      <c r="M176" s="7"/>
      <c r="N176" s="7"/>
      <c r="O176" s="9"/>
      <c r="P176" s="27"/>
      <c r="Q176" s="7"/>
      <c r="R176" s="7"/>
      <c r="S176" s="9"/>
      <c r="T176" s="27" t="s">
        <v>0</v>
      </c>
      <c r="U176" s="7"/>
      <c r="V176" s="7"/>
      <c r="W176" s="9"/>
      <c r="X176" s="27"/>
      <c r="Y176" s="7"/>
      <c r="Z176" s="7"/>
      <c r="AA176" s="9"/>
      <c r="AB176" s="27"/>
      <c r="AC176" s="10">
        <f t="shared" si="42"/>
        <v>0</v>
      </c>
      <c r="AD176" s="10">
        <f t="shared" si="42"/>
        <v>0</v>
      </c>
      <c r="AE176" s="34">
        <f t="shared" si="42"/>
        <v>0</v>
      </c>
    </row>
    <row r="177" spans="1:31" ht="14.4" thickTop="1" thickBot="1" x14ac:dyDescent="0.3">
      <c r="A177" s="21"/>
      <c r="B177" s="22"/>
      <c r="C177" s="22" t="s">
        <v>25</v>
      </c>
      <c r="D177" s="23" t="s">
        <v>0</v>
      </c>
      <c r="E177" s="24">
        <f>SUM(E174:E176)</f>
        <v>0</v>
      </c>
      <c r="F177" s="24">
        <f>SUM(F174:F176)</f>
        <v>0</v>
      </c>
      <c r="G177" s="25">
        <f>SUM(G174:G176)</f>
        <v>0</v>
      </c>
      <c r="H177" s="23"/>
      <c r="I177" s="24">
        <f>SUM(I174:I176)</f>
        <v>0</v>
      </c>
      <c r="J177" s="24">
        <f>SUM(J174:J176)</f>
        <v>0</v>
      </c>
      <c r="K177" s="24">
        <f>SUM(K174:K176)</f>
        <v>0</v>
      </c>
      <c r="L177" s="23"/>
      <c r="M177" s="24">
        <f>SUM(M174:M176)</f>
        <v>0</v>
      </c>
      <c r="N177" s="24">
        <f>SUM(N174:N176)</f>
        <v>0</v>
      </c>
      <c r="O177" s="25">
        <f>SUM(O174:O176)</f>
        <v>0</v>
      </c>
      <c r="P177" s="23"/>
      <c r="Q177" s="24">
        <f>SUM(Q174:Q176)</f>
        <v>0</v>
      </c>
      <c r="R177" s="24">
        <f>SUM(R174:R176)</f>
        <v>0</v>
      </c>
      <c r="S177" s="25">
        <f>SUM(S174:S176)</f>
        <v>0</v>
      </c>
      <c r="T177" s="23" t="s">
        <v>0</v>
      </c>
      <c r="U177" s="24">
        <f>SUM(U174:U176)</f>
        <v>0</v>
      </c>
      <c r="V177" s="24">
        <f>SUM(V174:V176)</f>
        <v>0</v>
      </c>
      <c r="W177" s="25">
        <f>SUM(W174:W176)</f>
        <v>0</v>
      </c>
      <c r="X177" s="23"/>
      <c r="Y177" s="24">
        <f>SUM(Y174:Y176)</f>
        <v>0</v>
      </c>
      <c r="Z177" s="24">
        <f>SUM(Z174:Z176)</f>
        <v>0</v>
      </c>
      <c r="AA177" s="25">
        <f>SUM(AA174:AA176)</f>
        <v>0</v>
      </c>
      <c r="AB177" s="23"/>
      <c r="AC177" s="24">
        <f>SUM(AC174:AC176)</f>
        <v>0</v>
      </c>
      <c r="AD177" s="24">
        <f>SUM(AD174:AD176)</f>
        <v>0</v>
      </c>
      <c r="AE177" s="36">
        <f>SUM(AE174:AE176)</f>
        <v>0</v>
      </c>
    </row>
    <row r="178" spans="1:31" ht="13.8" thickTop="1" x14ac:dyDescent="0.25">
      <c r="A178" s="48"/>
      <c r="B178" s="50"/>
      <c r="C178" s="6" t="s">
        <v>14</v>
      </c>
      <c r="D178" s="28" t="s">
        <v>0</v>
      </c>
      <c r="E178" s="18"/>
      <c r="F178" s="18"/>
      <c r="G178" s="19"/>
      <c r="H178" s="28"/>
      <c r="I178" s="18"/>
      <c r="J178" s="19"/>
      <c r="K178" s="18"/>
      <c r="L178" s="28"/>
      <c r="M178" s="18"/>
      <c r="N178" s="18"/>
      <c r="O178" s="19"/>
      <c r="P178" s="28"/>
      <c r="Q178" s="18"/>
      <c r="R178" s="18"/>
      <c r="S178" s="19"/>
      <c r="T178" s="28" t="s">
        <v>0</v>
      </c>
      <c r="U178" s="18"/>
      <c r="V178" s="18"/>
      <c r="W178" s="19"/>
      <c r="X178" s="28"/>
      <c r="Y178" s="18"/>
      <c r="Z178" s="18"/>
      <c r="AA178" s="19"/>
      <c r="AB178" s="28"/>
      <c r="AC178" s="10">
        <f>E178+I178+M178+Q178+U178+Y178</f>
        <v>0</v>
      </c>
      <c r="AD178" s="10">
        <f>F178+J178+N178+R178+V178+Z178</f>
        <v>0</v>
      </c>
      <c r="AE178" s="34">
        <f>G178+K178+O178+S178+W178+AA178</f>
        <v>0</v>
      </c>
    </row>
    <row r="179" spans="1:31" x14ac:dyDescent="0.25">
      <c r="A179" s="48"/>
      <c r="B179" s="50"/>
      <c r="C179" s="6" t="s">
        <v>15</v>
      </c>
      <c r="D179" s="26" t="s">
        <v>0</v>
      </c>
      <c r="E179" s="7"/>
      <c r="F179" s="7"/>
      <c r="G179" s="9"/>
      <c r="H179" s="26"/>
      <c r="I179" s="7"/>
      <c r="J179" s="9"/>
      <c r="K179" s="7"/>
      <c r="L179" s="26"/>
      <c r="M179" s="7"/>
      <c r="N179" s="7"/>
      <c r="O179" s="9"/>
      <c r="P179" s="26"/>
      <c r="Q179" s="7"/>
      <c r="R179" s="7"/>
      <c r="S179" s="9"/>
      <c r="T179" s="26" t="s">
        <v>0</v>
      </c>
      <c r="U179" s="7"/>
      <c r="V179" s="7"/>
      <c r="W179" s="9"/>
      <c r="X179" s="26"/>
      <c r="Y179" s="7"/>
      <c r="Z179" s="7"/>
      <c r="AA179" s="9"/>
      <c r="AB179" s="26"/>
      <c r="AC179" s="10">
        <f t="shared" ref="AC179:AE180" si="43">E179+I179+M179+Q179+U179+Y179</f>
        <v>0</v>
      </c>
      <c r="AD179" s="10">
        <f t="shared" si="43"/>
        <v>0</v>
      </c>
      <c r="AE179" s="34">
        <f t="shared" si="43"/>
        <v>0</v>
      </c>
    </row>
    <row r="180" spans="1:31" ht="13.8" thickBot="1" x14ac:dyDescent="0.3">
      <c r="A180" s="49"/>
      <c r="B180" s="51"/>
      <c r="C180" s="11" t="s">
        <v>24</v>
      </c>
      <c r="D180" s="27" t="s">
        <v>0</v>
      </c>
      <c r="E180" s="7"/>
      <c r="F180" s="7"/>
      <c r="G180" s="9"/>
      <c r="H180" s="27"/>
      <c r="I180" s="7"/>
      <c r="J180" s="9"/>
      <c r="K180" s="7"/>
      <c r="L180" s="27"/>
      <c r="M180" s="7"/>
      <c r="N180" s="7"/>
      <c r="O180" s="9"/>
      <c r="P180" s="27"/>
      <c r="Q180" s="7"/>
      <c r="R180" s="7"/>
      <c r="S180" s="9"/>
      <c r="T180" s="27" t="s">
        <v>0</v>
      </c>
      <c r="U180" s="7"/>
      <c r="V180" s="7"/>
      <c r="W180" s="9"/>
      <c r="X180" s="27"/>
      <c r="Y180" s="7"/>
      <c r="Z180" s="7"/>
      <c r="AA180" s="9"/>
      <c r="AB180" s="27"/>
      <c r="AC180" s="10">
        <f t="shared" si="43"/>
        <v>0</v>
      </c>
      <c r="AD180" s="10">
        <f t="shared" si="43"/>
        <v>0</v>
      </c>
      <c r="AE180" s="34">
        <f t="shared" si="43"/>
        <v>0</v>
      </c>
    </row>
    <row r="181" spans="1:31" ht="14.4" thickTop="1" thickBot="1" x14ac:dyDescent="0.3">
      <c r="A181" s="21"/>
      <c r="B181" s="22"/>
      <c r="C181" s="22" t="s">
        <v>25</v>
      </c>
      <c r="D181" s="23" t="s">
        <v>0</v>
      </c>
      <c r="E181" s="24">
        <f>SUM(E178:E180)</f>
        <v>0</v>
      </c>
      <c r="F181" s="24">
        <f>SUM(F178:F180)</f>
        <v>0</v>
      </c>
      <c r="G181" s="25">
        <f>SUM(G178:G180)</f>
        <v>0</v>
      </c>
      <c r="H181" s="23"/>
      <c r="I181" s="24">
        <f>SUM(I178:I180)</f>
        <v>0</v>
      </c>
      <c r="J181" s="24">
        <f>SUM(J178:J180)</f>
        <v>0</v>
      </c>
      <c r="K181" s="24">
        <f>SUM(K178:K180)</f>
        <v>0</v>
      </c>
      <c r="L181" s="23"/>
      <c r="M181" s="24">
        <f>SUM(M178:M180)</f>
        <v>0</v>
      </c>
      <c r="N181" s="24">
        <f>SUM(N178:N180)</f>
        <v>0</v>
      </c>
      <c r="O181" s="25">
        <f>SUM(O178:O180)</f>
        <v>0</v>
      </c>
      <c r="P181" s="23"/>
      <c r="Q181" s="24">
        <f>SUM(Q178:Q180)</f>
        <v>0</v>
      </c>
      <c r="R181" s="24">
        <f>SUM(R178:R180)</f>
        <v>0</v>
      </c>
      <c r="S181" s="25">
        <f>SUM(S178:S180)</f>
        <v>0</v>
      </c>
      <c r="T181" s="23" t="s">
        <v>0</v>
      </c>
      <c r="U181" s="24">
        <f>SUM(U178:U180)</f>
        <v>0</v>
      </c>
      <c r="V181" s="24">
        <f>SUM(V178:V180)</f>
        <v>0</v>
      </c>
      <c r="W181" s="25">
        <f>SUM(W178:W180)</f>
        <v>0</v>
      </c>
      <c r="X181" s="23"/>
      <c r="Y181" s="24">
        <f>SUM(Y178:Y180)</f>
        <v>0</v>
      </c>
      <c r="Z181" s="24">
        <f>SUM(Z178:Z180)</f>
        <v>0</v>
      </c>
      <c r="AA181" s="25">
        <f>SUM(AA178:AA180)</f>
        <v>0</v>
      </c>
      <c r="AB181" s="23"/>
      <c r="AC181" s="24">
        <f>SUM(AC178:AC180)</f>
        <v>0</v>
      </c>
      <c r="AD181" s="24">
        <f>SUM(AD178:AD180)</f>
        <v>0</v>
      </c>
      <c r="AE181" s="36">
        <f>SUM(AE178:AE180)</f>
        <v>0</v>
      </c>
    </row>
    <row r="182" spans="1:31" ht="13.8" thickTop="1" x14ac:dyDescent="0.25">
      <c r="A182" s="48"/>
      <c r="B182" s="50"/>
      <c r="C182" s="6" t="s">
        <v>14</v>
      </c>
      <c r="D182" s="28" t="s">
        <v>0</v>
      </c>
      <c r="E182" s="18"/>
      <c r="F182" s="18"/>
      <c r="G182" s="19"/>
      <c r="H182" s="28"/>
      <c r="I182" s="18"/>
      <c r="J182" s="19"/>
      <c r="K182" s="18"/>
      <c r="L182" s="28"/>
      <c r="M182" s="18"/>
      <c r="N182" s="18"/>
      <c r="O182" s="19"/>
      <c r="P182" s="28"/>
      <c r="Q182" s="18"/>
      <c r="R182" s="18"/>
      <c r="S182" s="19"/>
      <c r="T182" s="28" t="s">
        <v>0</v>
      </c>
      <c r="U182" s="18"/>
      <c r="V182" s="18"/>
      <c r="W182" s="19"/>
      <c r="X182" s="28"/>
      <c r="Y182" s="18"/>
      <c r="Z182" s="18"/>
      <c r="AA182" s="19"/>
      <c r="AB182" s="28"/>
      <c r="AC182" s="10">
        <f>E182+I182+M182+Q182+U182+Y182</f>
        <v>0</v>
      </c>
      <c r="AD182" s="10">
        <f>F182+J182+N182+R182+V182+Z182</f>
        <v>0</v>
      </c>
      <c r="AE182" s="34">
        <f>G182+K182+O182+S182+W182+AA182</f>
        <v>0</v>
      </c>
    </row>
    <row r="183" spans="1:31" x14ac:dyDescent="0.25">
      <c r="A183" s="48"/>
      <c r="B183" s="50"/>
      <c r="C183" s="6" t="s">
        <v>15</v>
      </c>
      <c r="D183" s="26" t="s">
        <v>0</v>
      </c>
      <c r="E183" s="7"/>
      <c r="F183" s="7"/>
      <c r="G183" s="9"/>
      <c r="H183" s="26"/>
      <c r="I183" s="7"/>
      <c r="J183" s="9"/>
      <c r="K183" s="7"/>
      <c r="L183" s="26"/>
      <c r="M183" s="7"/>
      <c r="N183" s="7"/>
      <c r="O183" s="9"/>
      <c r="P183" s="26"/>
      <c r="Q183" s="7"/>
      <c r="R183" s="7"/>
      <c r="S183" s="9"/>
      <c r="T183" s="26" t="s">
        <v>0</v>
      </c>
      <c r="U183" s="7"/>
      <c r="V183" s="7"/>
      <c r="W183" s="9"/>
      <c r="X183" s="26"/>
      <c r="Y183" s="7"/>
      <c r="Z183" s="7"/>
      <c r="AA183" s="9"/>
      <c r="AB183" s="26"/>
      <c r="AC183" s="10">
        <f t="shared" ref="AC183:AE184" si="44">E183+I183+M183+Q183+U183+Y183</f>
        <v>0</v>
      </c>
      <c r="AD183" s="10">
        <f t="shared" si="44"/>
        <v>0</v>
      </c>
      <c r="AE183" s="34">
        <f t="shared" si="44"/>
        <v>0</v>
      </c>
    </row>
    <row r="184" spans="1:31" ht="13.8" thickBot="1" x14ac:dyDescent="0.3">
      <c r="A184" s="49"/>
      <c r="B184" s="51"/>
      <c r="C184" s="11" t="s">
        <v>24</v>
      </c>
      <c r="D184" s="27" t="s">
        <v>0</v>
      </c>
      <c r="E184" s="7"/>
      <c r="F184" s="7"/>
      <c r="G184" s="9"/>
      <c r="H184" s="27"/>
      <c r="I184" s="7"/>
      <c r="J184" s="9"/>
      <c r="K184" s="7"/>
      <c r="L184" s="27"/>
      <c r="M184" s="7"/>
      <c r="N184" s="7"/>
      <c r="O184" s="9"/>
      <c r="P184" s="27"/>
      <c r="Q184" s="7"/>
      <c r="R184" s="7"/>
      <c r="S184" s="9"/>
      <c r="T184" s="27" t="s">
        <v>0</v>
      </c>
      <c r="U184" s="7"/>
      <c r="V184" s="7"/>
      <c r="W184" s="9"/>
      <c r="X184" s="27"/>
      <c r="Y184" s="7"/>
      <c r="Z184" s="7"/>
      <c r="AA184" s="9"/>
      <c r="AB184" s="27"/>
      <c r="AC184" s="10">
        <f t="shared" si="44"/>
        <v>0</v>
      </c>
      <c r="AD184" s="10">
        <f t="shared" si="44"/>
        <v>0</v>
      </c>
      <c r="AE184" s="34">
        <f t="shared" si="44"/>
        <v>0</v>
      </c>
    </row>
    <row r="185" spans="1:31" ht="14.4" thickTop="1" thickBot="1" x14ac:dyDescent="0.3">
      <c r="A185" s="21"/>
      <c r="B185" s="22"/>
      <c r="C185" s="22" t="s">
        <v>25</v>
      </c>
      <c r="D185" s="23" t="s">
        <v>0</v>
      </c>
      <c r="E185" s="24">
        <f>SUM(E182:E184)</f>
        <v>0</v>
      </c>
      <c r="F185" s="24">
        <f>SUM(F182:F184)</f>
        <v>0</v>
      </c>
      <c r="G185" s="25">
        <f>SUM(G182:G184)</f>
        <v>0</v>
      </c>
      <c r="H185" s="23"/>
      <c r="I185" s="24">
        <f>SUM(I182:I184)</f>
        <v>0</v>
      </c>
      <c r="J185" s="24">
        <f>SUM(J182:J184)</f>
        <v>0</v>
      </c>
      <c r="K185" s="24">
        <f>SUM(K182:K184)</f>
        <v>0</v>
      </c>
      <c r="L185" s="23"/>
      <c r="M185" s="24">
        <f>SUM(M182:M184)</f>
        <v>0</v>
      </c>
      <c r="N185" s="24">
        <f>SUM(N182:N184)</f>
        <v>0</v>
      </c>
      <c r="O185" s="25">
        <f>SUM(O182:O184)</f>
        <v>0</v>
      </c>
      <c r="P185" s="23"/>
      <c r="Q185" s="24">
        <f>SUM(Q182:Q184)</f>
        <v>0</v>
      </c>
      <c r="R185" s="24">
        <f>SUM(R182:R184)</f>
        <v>0</v>
      </c>
      <c r="S185" s="25">
        <f>SUM(S182:S184)</f>
        <v>0</v>
      </c>
      <c r="T185" s="23" t="s">
        <v>0</v>
      </c>
      <c r="U185" s="24">
        <f>SUM(U182:U184)</f>
        <v>0</v>
      </c>
      <c r="V185" s="24">
        <f>SUM(V182:V184)</f>
        <v>0</v>
      </c>
      <c r="W185" s="25">
        <f>SUM(W182:W184)</f>
        <v>0</v>
      </c>
      <c r="X185" s="23"/>
      <c r="Y185" s="24">
        <f>SUM(Y182:Y184)</f>
        <v>0</v>
      </c>
      <c r="Z185" s="24">
        <f>SUM(Z182:Z184)</f>
        <v>0</v>
      </c>
      <c r="AA185" s="25">
        <f>SUM(AA182:AA184)</f>
        <v>0</v>
      </c>
      <c r="AB185" s="23"/>
      <c r="AC185" s="24">
        <f>SUM(AC182:AC184)</f>
        <v>0</v>
      </c>
      <c r="AD185" s="24">
        <f>SUM(AD182:AD184)</f>
        <v>0</v>
      </c>
      <c r="AE185" s="36">
        <f>SUM(AE182:AE184)</f>
        <v>0</v>
      </c>
    </row>
    <row r="186" spans="1:31" ht="13.8" thickTop="1" x14ac:dyDescent="0.25">
      <c r="A186" s="48"/>
      <c r="B186" s="50"/>
      <c r="C186" s="6" t="s">
        <v>14</v>
      </c>
      <c r="D186" s="28" t="s">
        <v>0</v>
      </c>
      <c r="E186" s="18"/>
      <c r="F186" s="18"/>
      <c r="G186" s="19"/>
      <c r="H186" s="28"/>
      <c r="I186" s="18"/>
      <c r="J186" s="19"/>
      <c r="K186" s="18"/>
      <c r="L186" s="28"/>
      <c r="M186" s="18"/>
      <c r="N186" s="18"/>
      <c r="O186" s="19"/>
      <c r="P186" s="28"/>
      <c r="Q186" s="18"/>
      <c r="R186" s="18"/>
      <c r="S186" s="19"/>
      <c r="T186" s="28" t="s">
        <v>0</v>
      </c>
      <c r="U186" s="18"/>
      <c r="V186" s="18"/>
      <c r="W186" s="19"/>
      <c r="X186" s="28"/>
      <c r="Y186" s="18"/>
      <c r="Z186" s="18"/>
      <c r="AA186" s="19"/>
      <c r="AB186" s="28"/>
      <c r="AC186" s="10">
        <f>E186+I186+M186+Q186+U186+Y186</f>
        <v>0</v>
      </c>
      <c r="AD186" s="10">
        <f>F186+J186+N186+R186+V186+Z186</f>
        <v>0</v>
      </c>
      <c r="AE186" s="34">
        <f>G186+K186+O186+S186+W186+AA186</f>
        <v>0</v>
      </c>
    </row>
    <row r="187" spans="1:31" x14ac:dyDescent="0.25">
      <c r="A187" s="48"/>
      <c r="B187" s="50"/>
      <c r="C187" s="6" t="s">
        <v>15</v>
      </c>
      <c r="D187" s="26" t="s">
        <v>0</v>
      </c>
      <c r="E187" s="7"/>
      <c r="F187" s="7"/>
      <c r="G187" s="9"/>
      <c r="H187" s="26"/>
      <c r="I187" s="7"/>
      <c r="J187" s="9"/>
      <c r="K187" s="7"/>
      <c r="L187" s="26"/>
      <c r="M187" s="7"/>
      <c r="N187" s="7"/>
      <c r="O187" s="9"/>
      <c r="P187" s="26"/>
      <c r="Q187" s="7"/>
      <c r="R187" s="7"/>
      <c r="S187" s="9"/>
      <c r="T187" s="26" t="s">
        <v>0</v>
      </c>
      <c r="U187" s="7"/>
      <c r="V187" s="7"/>
      <c r="W187" s="9"/>
      <c r="X187" s="26"/>
      <c r="Y187" s="7"/>
      <c r="Z187" s="7"/>
      <c r="AA187" s="9"/>
      <c r="AB187" s="26"/>
      <c r="AC187" s="10">
        <f t="shared" ref="AC187:AE188" si="45">E187+I187+M187+Q187+U187+Y187</f>
        <v>0</v>
      </c>
      <c r="AD187" s="10">
        <f t="shared" si="45"/>
        <v>0</v>
      </c>
      <c r="AE187" s="34">
        <f t="shared" si="45"/>
        <v>0</v>
      </c>
    </row>
    <row r="188" spans="1:31" ht="13.8" thickBot="1" x14ac:dyDescent="0.3">
      <c r="A188" s="49"/>
      <c r="B188" s="51"/>
      <c r="C188" s="11" t="s">
        <v>24</v>
      </c>
      <c r="D188" s="27" t="s">
        <v>0</v>
      </c>
      <c r="E188" s="7"/>
      <c r="F188" s="7"/>
      <c r="G188" s="9"/>
      <c r="H188" s="27"/>
      <c r="I188" s="7"/>
      <c r="J188" s="9"/>
      <c r="K188" s="7"/>
      <c r="L188" s="27"/>
      <c r="M188" s="7"/>
      <c r="N188" s="7"/>
      <c r="O188" s="9"/>
      <c r="P188" s="27"/>
      <c r="Q188" s="7"/>
      <c r="R188" s="7"/>
      <c r="S188" s="9"/>
      <c r="T188" s="27" t="s">
        <v>0</v>
      </c>
      <c r="U188" s="7"/>
      <c r="V188" s="7"/>
      <c r="W188" s="9"/>
      <c r="X188" s="27"/>
      <c r="Y188" s="7"/>
      <c r="Z188" s="7"/>
      <c r="AA188" s="9"/>
      <c r="AB188" s="27"/>
      <c r="AC188" s="10">
        <f t="shared" si="45"/>
        <v>0</v>
      </c>
      <c r="AD188" s="10">
        <f t="shared" si="45"/>
        <v>0</v>
      </c>
      <c r="AE188" s="34">
        <f t="shared" si="45"/>
        <v>0</v>
      </c>
    </row>
    <row r="189" spans="1:31" ht="14.4" thickTop="1" thickBot="1" x14ac:dyDescent="0.3">
      <c r="A189" s="21"/>
      <c r="B189" s="22"/>
      <c r="C189" s="22" t="s">
        <v>25</v>
      </c>
      <c r="D189" s="23" t="s">
        <v>0</v>
      </c>
      <c r="E189" s="24">
        <f>SUM(E186:E188)</f>
        <v>0</v>
      </c>
      <c r="F189" s="24">
        <f>SUM(F186:F188)</f>
        <v>0</v>
      </c>
      <c r="G189" s="25">
        <f>SUM(G186:G188)</f>
        <v>0</v>
      </c>
      <c r="H189" s="23"/>
      <c r="I189" s="24">
        <f>SUM(I186:I188)</f>
        <v>0</v>
      </c>
      <c r="J189" s="24">
        <f>SUM(J186:J188)</f>
        <v>0</v>
      </c>
      <c r="K189" s="24">
        <f>SUM(K186:K188)</f>
        <v>0</v>
      </c>
      <c r="L189" s="23"/>
      <c r="M189" s="24">
        <f>SUM(M186:M188)</f>
        <v>0</v>
      </c>
      <c r="N189" s="24">
        <f>SUM(N186:N188)</f>
        <v>0</v>
      </c>
      <c r="O189" s="25">
        <f>SUM(O186:O188)</f>
        <v>0</v>
      </c>
      <c r="P189" s="23"/>
      <c r="Q189" s="24">
        <f>SUM(Q186:Q188)</f>
        <v>0</v>
      </c>
      <c r="R189" s="24">
        <f>SUM(R186:R188)</f>
        <v>0</v>
      </c>
      <c r="S189" s="25">
        <f>SUM(S186:S188)</f>
        <v>0</v>
      </c>
      <c r="T189" s="23" t="s">
        <v>0</v>
      </c>
      <c r="U189" s="24">
        <f>SUM(U186:U188)</f>
        <v>0</v>
      </c>
      <c r="V189" s="24">
        <f>SUM(V186:V188)</f>
        <v>0</v>
      </c>
      <c r="W189" s="25">
        <f>SUM(W186:W188)</f>
        <v>0</v>
      </c>
      <c r="X189" s="23"/>
      <c r="Y189" s="24">
        <f>SUM(Y186:Y188)</f>
        <v>0</v>
      </c>
      <c r="Z189" s="24">
        <f>SUM(Z186:Z188)</f>
        <v>0</v>
      </c>
      <c r="AA189" s="25">
        <f>SUM(AA186:AA188)</f>
        <v>0</v>
      </c>
      <c r="AB189" s="23"/>
      <c r="AC189" s="24">
        <f>SUM(AC186:AC188)</f>
        <v>0</v>
      </c>
      <c r="AD189" s="24">
        <f>SUM(AD186:AD188)</f>
        <v>0</v>
      </c>
      <c r="AE189" s="36">
        <f>SUM(AE186:AE188)</f>
        <v>0</v>
      </c>
    </row>
    <row r="190" spans="1:31" ht="13.8" thickTop="1" x14ac:dyDescent="0.25">
      <c r="A190" s="48"/>
      <c r="B190" s="50"/>
      <c r="C190" s="6" t="s">
        <v>14</v>
      </c>
      <c r="D190" s="28" t="s">
        <v>0</v>
      </c>
      <c r="E190" s="18"/>
      <c r="F190" s="18"/>
      <c r="G190" s="19"/>
      <c r="H190" s="28"/>
      <c r="I190" s="18"/>
      <c r="J190" s="19"/>
      <c r="K190" s="18"/>
      <c r="L190" s="28"/>
      <c r="M190" s="18"/>
      <c r="N190" s="18"/>
      <c r="O190" s="19"/>
      <c r="P190" s="28"/>
      <c r="Q190" s="18"/>
      <c r="R190" s="18"/>
      <c r="S190" s="19"/>
      <c r="T190" s="28" t="s">
        <v>0</v>
      </c>
      <c r="U190" s="18"/>
      <c r="V190" s="18"/>
      <c r="W190" s="19"/>
      <c r="X190" s="28"/>
      <c r="Y190" s="18"/>
      <c r="Z190" s="18"/>
      <c r="AA190" s="19"/>
      <c r="AB190" s="28"/>
      <c r="AC190" s="10">
        <f>E190+I190+M190+Q190+U190+Y190</f>
        <v>0</v>
      </c>
      <c r="AD190" s="10">
        <f>F190+J190+N190+R190+V190+Z190</f>
        <v>0</v>
      </c>
      <c r="AE190" s="34">
        <f>G190+K190+O190+S190+W190+AA190</f>
        <v>0</v>
      </c>
    </row>
    <row r="191" spans="1:31" x14ac:dyDescent="0.25">
      <c r="A191" s="48"/>
      <c r="B191" s="50"/>
      <c r="C191" s="6" t="s">
        <v>15</v>
      </c>
      <c r="D191" s="26" t="s">
        <v>0</v>
      </c>
      <c r="E191" s="7"/>
      <c r="F191" s="7"/>
      <c r="G191" s="9"/>
      <c r="H191" s="26"/>
      <c r="I191" s="7"/>
      <c r="J191" s="9"/>
      <c r="K191" s="7"/>
      <c r="L191" s="26"/>
      <c r="M191" s="7"/>
      <c r="N191" s="7"/>
      <c r="O191" s="9"/>
      <c r="P191" s="26"/>
      <c r="Q191" s="7"/>
      <c r="R191" s="7"/>
      <c r="S191" s="9"/>
      <c r="T191" s="26" t="s">
        <v>0</v>
      </c>
      <c r="U191" s="7"/>
      <c r="V191" s="7"/>
      <c r="W191" s="9"/>
      <c r="X191" s="26"/>
      <c r="Y191" s="7"/>
      <c r="Z191" s="7"/>
      <c r="AA191" s="9"/>
      <c r="AB191" s="26"/>
      <c r="AC191" s="10">
        <f t="shared" ref="AC191:AE192" si="46">E191+I191+M191+Q191+U191+Y191</f>
        <v>0</v>
      </c>
      <c r="AD191" s="10">
        <f t="shared" si="46"/>
        <v>0</v>
      </c>
      <c r="AE191" s="34">
        <f t="shared" si="46"/>
        <v>0</v>
      </c>
    </row>
    <row r="192" spans="1:31" ht="13.8" thickBot="1" x14ac:dyDescent="0.3">
      <c r="A192" s="49"/>
      <c r="B192" s="51"/>
      <c r="C192" s="11" t="s">
        <v>24</v>
      </c>
      <c r="D192" s="27" t="s">
        <v>0</v>
      </c>
      <c r="E192" s="7"/>
      <c r="F192" s="7"/>
      <c r="G192" s="9"/>
      <c r="H192" s="27"/>
      <c r="I192" s="7"/>
      <c r="J192" s="9"/>
      <c r="K192" s="7"/>
      <c r="L192" s="27"/>
      <c r="M192" s="7"/>
      <c r="N192" s="7"/>
      <c r="O192" s="9"/>
      <c r="P192" s="27"/>
      <c r="Q192" s="7"/>
      <c r="R192" s="7"/>
      <c r="S192" s="9"/>
      <c r="T192" s="27" t="s">
        <v>0</v>
      </c>
      <c r="U192" s="7"/>
      <c r="V192" s="7"/>
      <c r="W192" s="9"/>
      <c r="X192" s="27"/>
      <c r="Y192" s="7"/>
      <c r="Z192" s="7"/>
      <c r="AA192" s="9"/>
      <c r="AB192" s="27"/>
      <c r="AC192" s="10">
        <f t="shared" si="46"/>
        <v>0</v>
      </c>
      <c r="AD192" s="10">
        <f t="shared" si="46"/>
        <v>0</v>
      </c>
      <c r="AE192" s="34">
        <f t="shared" si="46"/>
        <v>0</v>
      </c>
    </row>
    <row r="193" spans="1:31" ht="14.4" thickTop="1" thickBot="1" x14ac:dyDescent="0.3">
      <c r="A193" s="21"/>
      <c r="B193" s="22"/>
      <c r="C193" s="22" t="s">
        <v>25</v>
      </c>
      <c r="D193" s="23" t="s">
        <v>0</v>
      </c>
      <c r="E193" s="24">
        <f>SUM(E190:E192)</f>
        <v>0</v>
      </c>
      <c r="F193" s="24">
        <f>SUM(F190:F192)</f>
        <v>0</v>
      </c>
      <c r="G193" s="25">
        <f>SUM(G190:G192)</f>
        <v>0</v>
      </c>
      <c r="H193" s="23"/>
      <c r="I193" s="24">
        <f>SUM(I190:I192)</f>
        <v>0</v>
      </c>
      <c r="J193" s="24">
        <f>SUM(J190:J192)</f>
        <v>0</v>
      </c>
      <c r="K193" s="24">
        <f>SUM(K190:K192)</f>
        <v>0</v>
      </c>
      <c r="L193" s="23"/>
      <c r="M193" s="24">
        <f>SUM(M190:M192)</f>
        <v>0</v>
      </c>
      <c r="N193" s="24">
        <f>SUM(N190:N192)</f>
        <v>0</v>
      </c>
      <c r="O193" s="25">
        <f>SUM(O190:O192)</f>
        <v>0</v>
      </c>
      <c r="P193" s="23"/>
      <c r="Q193" s="24">
        <f>SUM(Q190:Q192)</f>
        <v>0</v>
      </c>
      <c r="R193" s="24">
        <f>SUM(R190:R192)</f>
        <v>0</v>
      </c>
      <c r="S193" s="25">
        <f>SUM(S190:S192)</f>
        <v>0</v>
      </c>
      <c r="T193" s="23" t="s">
        <v>0</v>
      </c>
      <c r="U193" s="24">
        <f>SUM(U190:U192)</f>
        <v>0</v>
      </c>
      <c r="V193" s="24">
        <f>SUM(V190:V192)</f>
        <v>0</v>
      </c>
      <c r="W193" s="25">
        <f>SUM(W190:W192)</f>
        <v>0</v>
      </c>
      <c r="X193" s="23"/>
      <c r="Y193" s="24">
        <f>SUM(Y190:Y192)</f>
        <v>0</v>
      </c>
      <c r="Z193" s="24">
        <f>SUM(Z190:Z192)</f>
        <v>0</v>
      </c>
      <c r="AA193" s="25">
        <f>SUM(AA190:AA192)</f>
        <v>0</v>
      </c>
      <c r="AB193" s="23"/>
      <c r="AC193" s="24">
        <f>SUM(AC190:AC192)</f>
        <v>0</v>
      </c>
      <c r="AD193" s="24">
        <f>SUM(AD190:AD192)</f>
        <v>0</v>
      </c>
      <c r="AE193" s="36">
        <f>SUM(AE190:AE192)</f>
        <v>0</v>
      </c>
    </row>
    <row r="194" spans="1:31" ht="13.8" thickTop="1" x14ac:dyDescent="0.25">
      <c r="A194" s="48"/>
      <c r="B194" s="50"/>
      <c r="C194" s="6" t="s">
        <v>14</v>
      </c>
      <c r="D194" s="28" t="s">
        <v>0</v>
      </c>
      <c r="E194" s="18"/>
      <c r="F194" s="18"/>
      <c r="G194" s="19"/>
      <c r="H194" s="28"/>
      <c r="I194" s="18"/>
      <c r="J194" s="19"/>
      <c r="K194" s="18"/>
      <c r="L194" s="28"/>
      <c r="M194" s="18"/>
      <c r="N194" s="18"/>
      <c r="O194" s="19"/>
      <c r="P194" s="28"/>
      <c r="Q194" s="18"/>
      <c r="R194" s="18"/>
      <c r="S194" s="19"/>
      <c r="T194" s="28" t="s">
        <v>0</v>
      </c>
      <c r="U194" s="18"/>
      <c r="V194" s="18"/>
      <c r="W194" s="19"/>
      <c r="X194" s="28"/>
      <c r="Y194" s="18"/>
      <c r="Z194" s="18"/>
      <c r="AA194" s="19"/>
      <c r="AB194" s="28"/>
      <c r="AC194" s="10">
        <f>E194+I194+M194+Q194+U194+Y194</f>
        <v>0</v>
      </c>
      <c r="AD194" s="10">
        <f>F194+J194+N194+R194+V194+Z194</f>
        <v>0</v>
      </c>
      <c r="AE194" s="34">
        <f>G194+K194+O194+S194+W194+AA194</f>
        <v>0</v>
      </c>
    </row>
    <row r="195" spans="1:31" x14ac:dyDescent="0.25">
      <c r="A195" s="48"/>
      <c r="B195" s="50"/>
      <c r="C195" s="6" t="s">
        <v>15</v>
      </c>
      <c r="D195" s="26" t="s">
        <v>0</v>
      </c>
      <c r="E195" s="7"/>
      <c r="F195" s="7"/>
      <c r="G195" s="9"/>
      <c r="H195" s="26"/>
      <c r="I195" s="7"/>
      <c r="J195" s="9"/>
      <c r="K195" s="7"/>
      <c r="L195" s="26"/>
      <c r="M195" s="7"/>
      <c r="N195" s="7"/>
      <c r="O195" s="9"/>
      <c r="P195" s="26"/>
      <c r="Q195" s="7"/>
      <c r="R195" s="7"/>
      <c r="S195" s="9"/>
      <c r="T195" s="26" t="s">
        <v>0</v>
      </c>
      <c r="U195" s="7"/>
      <c r="V195" s="7"/>
      <c r="W195" s="9"/>
      <c r="X195" s="26"/>
      <c r="Y195" s="7"/>
      <c r="Z195" s="7"/>
      <c r="AA195" s="9"/>
      <c r="AB195" s="26"/>
      <c r="AC195" s="10">
        <f t="shared" ref="AC195:AE196" si="47">E195+I195+M195+Q195+U195+Y195</f>
        <v>0</v>
      </c>
      <c r="AD195" s="10">
        <f t="shared" si="47"/>
        <v>0</v>
      </c>
      <c r="AE195" s="34">
        <f t="shared" si="47"/>
        <v>0</v>
      </c>
    </row>
    <row r="196" spans="1:31" ht="13.8" thickBot="1" x14ac:dyDescent="0.3">
      <c r="A196" s="49"/>
      <c r="B196" s="51"/>
      <c r="C196" s="11" t="s">
        <v>24</v>
      </c>
      <c r="D196" s="27" t="s">
        <v>0</v>
      </c>
      <c r="E196" s="7"/>
      <c r="F196" s="7"/>
      <c r="G196" s="9"/>
      <c r="H196" s="27"/>
      <c r="I196" s="7"/>
      <c r="J196" s="9"/>
      <c r="K196" s="7"/>
      <c r="L196" s="27"/>
      <c r="M196" s="7"/>
      <c r="N196" s="7"/>
      <c r="O196" s="9"/>
      <c r="P196" s="27"/>
      <c r="Q196" s="7"/>
      <c r="R196" s="7"/>
      <c r="S196" s="9"/>
      <c r="T196" s="27" t="s">
        <v>0</v>
      </c>
      <c r="U196" s="7"/>
      <c r="V196" s="7"/>
      <c r="W196" s="9"/>
      <c r="X196" s="27"/>
      <c r="Y196" s="7"/>
      <c r="Z196" s="7"/>
      <c r="AA196" s="9"/>
      <c r="AB196" s="27"/>
      <c r="AC196" s="10">
        <f t="shared" si="47"/>
        <v>0</v>
      </c>
      <c r="AD196" s="10">
        <f t="shared" si="47"/>
        <v>0</v>
      </c>
      <c r="AE196" s="34">
        <f t="shared" si="47"/>
        <v>0</v>
      </c>
    </row>
    <row r="197" spans="1:31" ht="14.4" thickTop="1" thickBot="1" x14ac:dyDescent="0.3">
      <c r="A197" s="21"/>
      <c r="B197" s="22"/>
      <c r="C197" s="22" t="s">
        <v>25</v>
      </c>
      <c r="D197" s="23" t="s">
        <v>0</v>
      </c>
      <c r="E197" s="24">
        <f>SUM(E194:E196)</f>
        <v>0</v>
      </c>
      <c r="F197" s="24">
        <f>SUM(F194:F196)</f>
        <v>0</v>
      </c>
      <c r="G197" s="25">
        <f>SUM(G194:G196)</f>
        <v>0</v>
      </c>
      <c r="H197" s="23"/>
      <c r="I197" s="24">
        <f>SUM(I194:I196)</f>
        <v>0</v>
      </c>
      <c r="J197" s="24">
        <f>SUM(J194:J196)</f>
        <v>0</v>
      </c>
      <c r="K197" s="24">
        <f>SUM(K194:K196)</f>
        <v>0</v>
      </c>
      <c r="L197" s="23"/>
      <c r="M197" s="24">
        <f>SUM(M194:M196)</f>
        <v>0</v>
      </c>
      <c r="N197" s="24">
        <f>SUM(N194:N196)</f>
        <v>0</v>
      </c>
      <c r="O197" s="25">
        <f>SUM(O194:O196)</f>
        <v>0</v>
      </c>
      <c r="P197" s="23"/>
      <c r="Q197" s="24">
        <f>SUM(Q194:Q196)</f>
        <v>0</v>
      </c>
      <c r="R197" s="24">
        <f>SUM(R194:R196)</f>
        <v>0</v>
      </c>
      <c r="S197" s="25">
        <f>SUM(S194:S196)</f>
        <v>0</v>
      </c>
      <c r="T197" s="23" t="s">
        <v>0</v>
      </c>
      <c r="U197" s="24">
        <f>SUM(U194:U196)</f>
        <v>0</v>
      </c>
      <c r="V197" s="24">
        <f>SUM(V194:V196)</f>
        <v>0</v>
      </c>
      <c r="W197" s="25">
        <f>SUM(W194:W196)</f>
        <v>0</v>
      </c>
      <c r="X197" s="23"/>
      <c r="Y197" s="24">
        <f>SUM(Y194:Y196)</f>
        <v>0</v>
      </c>
      <c r="Z197" s="24">
        <f>SUM(Z194:Z196)</f>
        <v>0</v>
      </c>
      <c r="AA197" s="25">
        <f>SUM(AA194:AA196)</f>
        <v>0</v>
      </c>
      <c r="AB197" s="23"/>
      <c r="AC197" s="24">
        <f>SUM(AC194:AC196)</f>
        <v>0</v>
      </c>
      <c r="AD197" s="24">
        <f>SUM(AD194:AD196)</f>
        <v>0</v>
      </c>
      <c r="AE197" s="36">
        <f>SUM(AE194:AE196)</f>
        <v>0</v>
      </c>
    </row>
    <row r="198" spans="1:31" ht="13.8" thickTop="1" x14ac:dyDescent="0.25">
      <c r="A198" s="48"/>
      <c r="B198" s="50"/>
      <c r="C198" s="6" t="s">
        <v>14</v>
      </c>
      <c r="D198" s="28" t="s">
        <v>0</v>
      </c>
      <c r="E198" s="18"/>
      <c r="F198" s="18"/>
      <c r="G198" s="19"/>
      <c r="H198" s="28"/>
      <c r="I198" s="18"/>
      <c r="J198" s="19"/>
      <c r="K198" s="18"/>
      <c r="L198" s="28"/>
      <c r="M198" s="18"/>
      <c r="N198" s="18"/>
      <c r="O198" s="19"/>
      <c r="P198" s="28"/>
      <c r="Q198" s="18"/>
      <c r="R198" s="18"/>
      <c r="S198" s="19"/>
      <c r="T198" s="28" t="s">
        <v>0</v>
      </c>
      <c r="U198" s="18"/>
      <c r="V198" s="18"/>
      <c r="W198" s="19"/>
      <c r="X198" s="28"/>
      <c r="Y198" s="18"/>
      <c r="Z198" s="18"/>
      <c r="AA198" s="19"/>
      <c r="AB198" s="28"/>
      <c r="AC198" s="10">
        <f>E198+I198+M198+Q198+U198+Y198</f>
        <v>0</v>
      </c>
      <c r="AD198" s="10">
        <f>F198+J198+N198+R198+V198+Z198</f>
        <v>0</v>
      </c>
      <c r="AE198" s="34">
        <f>G198+K198+O198+S198+W198+AA198</f>
        <v>0</v>
      </c>
    </row>
    <row r="199" spans="1:31" x14ac:dyDescent="0.25">
      <c r="A199" s="48"/>
      <c r="B199" s="50"/>
      <c r="C199" s="6" t="s">
        <v>15</v>
      </c>
      <c r="D199" s="26" t="s">
        <v>0</v>
      </c>
      <c r="E199" s="7"/>
      <c r="F199" s="7"/>
      <c r="G199" s="9"/>
      <c r="H199" s="26"/>
      <c r="I199" s="7"/>
      <c r="J199" s="9"/>
      <c r="K199" s="7"/>
      <c r="L199" s="26"/>
      <c r="M199" s="7"/>
      <c r="N199" s="7"/>
      <c r="O199" s="9"/>
      <c r="P199" s="26"/>
      <c r="Q199" s="7"/>
      <c r="R199" s="7"/>
      <c r="S199" s="9"/>
      <c r="T199" s="26" t="s">
        <v>0</v>
      </c>
      <c r="U199" s="7"/>
      <c r="V199" s="7"/>
      <c r="W199" s="9"/>
      <c r="X199" s="26"/>
      <c r="Y199" s="7"/>
      <c r="Z199" s="7"/>
      <c r="AA199" s="9"/>
      <c r="AB199" s="26"/>
      <c r="AC199" s="10">
        <f t="shared" ref="AC199:AE200" si="48">E199+I199+M199+Q199+U199+Y199</f>
        <v>0</v>
      </c>
      <c r="AD199" s="10">
        <f t="shared" si="48"/>
        <v>0</v>
      </c>
      <c r="AE199" s="34">
        <f t="shared" si="48"/>
        <v>0</v>
      </c>
    </row>
    <row r="200" spans="1:31" ht="13.8" thickBot="1" x14ac:dyDescent="0.3">
      <c r="A200" s="49"/>
      <c r="B200" s="51"/>
      <c r="C200" s="11" t="s">
        <v>24</v>
      </c>
      <c r="D200" s="27" t="s">
        <v>0</v>
      </c>
      <c r="E200" s="7"/>
      <c r="F200" s="7"/>
      <c r="G200" s="9"/>
      <c r="H200" s="27"/>
      <c r="I200" s="7"/>
      <c r="J200" s="9"/>
      <c r="K200" s="7"/>
      <c r="L200" s="27"/>
      <c r="M200" s="7"/>
      <c r="N200" s="7"/>
      <c r="O200" s="9"/>
      <c r="P200" s="27"/>
      <c r="Q200" s="7"/>
      <c r="R200" s="7"/>
      <c r="S200" s="9"/>
      <c r="T200" s="27" t="s">
        <v>0</v>
      </c>
      <c r="U200" s="7"/>
      <c r="V200" s="7"/>
      <c r="W200" s="9"/>
      <c r="X200" s="27"/>
      <c r="Y200" s="7"/>
      <c r="Z200" s="7"/>
      <c r="AA200" s="9"/>
      <c r="AB200" s="27"/>
      <c r="AC200" s="10">
        <f t="shared" si="48"/>
        <v>0</v>
      </c>
      <c r="AD200" s="10">
        <f t="shared" si="48"/>
        <v>0</v>
      </c>
      <c r="AE200" s="34">
        <f t="shared" si="48"/>
        <v>0</v>
      </c>
    </row>
    <row r="201" spans="1:31" ht="14.4" thickTop="1" thickBot="1" x14ac:dyDescent="0.3">
      <c r="A201" s="21"/>
      <c r="B201" s="22"/>
      <c r="C201" s="22" t="s">
        <v>25</v>
      </c>
      <c r="D201" s="23" t="s">
        <v>0</v>
      </c>
      <c r="E201" s="24">
        <f>SUM(E198:E200)</f>
        <v>0</v>
      </c>
      <c r="F201" s="24">
        <f>SUM(F198:F200)</f>
        <v>0</v>
      </c>
      <c r="G201" s="25">
        <f>SUM(G198:G200)</f>
        <v>0</v>
      </c>
      <c r="H201" s="23"/>
      <c r="I201" s="24">
        <f>SUM(I198:I200)</f>
        <v>0</v>
      </c>
      <c r="J201" s="24">
        <f>SUM(J198:J200)</f>
        <v>0</v>
      </c>
      <c r="K201" s="24">
        <f>SUM(K198:K200)</f>
        <v>0</v>
      </c>
      <c r="L201" s="23"/>
      <c r="M201" s="24">
        <f>SUM(M198:M200)</f>
        <v>0</v>
      </c>
      <c r="N201" s="24">
        <f>SUM(N198:N200)</f>
        <v>0</v>
      </c>
      <c r="O201" s="25">
        <f>SUM(O198:O200)</f>
        <v>0</v>
      </c>
      <c r="P201" s="23"/>
      <c r="Q201" s="24">
        <f>SUM(Q198:Q200)</f>
        <v>0</v>
      </c>
      <c r="R201" s="24">
        <f>SUM(R198:R200)</f>
        <v>0</v>
      </c>
      <c r="S201" s="25">
        <f>SUM(S198:S200)</f>
        <v>0</v>
      </c>
      <c r="T201" s="23" t="s">
        <v>0</v>
      </c>
      <c r="U201" s="24">
        <f>SUM(U198:U200)</f>
        <v>0</v>
      </c>
      <c r="V201" s="24">
        <f>SUM(V198:V200)</f>
        <v>0</v>
      </c>
      <c r="W201" s="25">
        <f>SUM(W198:W200)</f>
        <v>0</v>
      </c>
      <c r="X201" s="23"/>
      <c r="Y201" s="24">
        <f>SUM(Y198:Y200)</f>
        <v>0</v>
      </c>
      <c r="Z201" s="24">
        <f>SUM(Z198:Z200)</f>
        <v>0</v>
      </c>
      <c r="AA201" s="25">
        <f>SUM(AA198:AA200)</f>
        <v>0</v>
      </c>
      <c r="AB201" s="23"/>
      <c r="AC201" s="24">
        <f>SUM(AC198:AC200)</f>
        <v>0</v>
      </c>
      <c r="AD201" s="24">
        <f>SUM(AD198:AD200)</f>
        <v>0</v>
      </c>
      <c r="AE201" s="36">
        <f>SUM(AE198:AE200)</f>
        <v>0</v>
      </c>
    </row>
    <row r="202" spans="1:31" ht="13.8" thickTop="1" x14ac:dyDescent="0.25">
      <c r="A202" s="48"/>
      <c r="B202" s="50"/>
      <c r="C202" s="6" t="s">
        <v>14</v>
      </c>
      <c r="D202" s="28" t="s">
        <v>0</v>
      </c>
      <c r="E202" s="18"/>
      <c r="F202" s="18"/>
      <c r="G202" s="19"/>
      <c r="H202" s="28"/>
      <c r="I202" s="18"/>
      <c r="J202" s="19"/>
      <c r="K202" s="18"/>
      <c r="L202" s="28"/>
      <c r="M202" s="18"/>
      <c r="N202" s="18"/>
      <c r="O202" s="19"/>
      <c r="P202" s="28"/>
      <c r="Q202" s="18"/>
      <c r="R202" s="18"/>
      <c r="S202" s="19"/>
      <c r="T202" s="28" t="s">
        <v>0</v>
      </c>
      <c r="U202" s="18"/>
      <c r="V202" s="18"/>
      <c r="W202" s="19"/>
      <c r="X202" s="28"/>
      <c r="Y202" s="18"/>
      <c r="Z202" s="18"/>
      <c r="AA202" s="19"/>
      <c r="AB202" s="28"/>
      <c r="AC202" s="10">
        <f>E202+I202+M202+Q202+U202+Y202</f>
        <v>0</v>
      </c>
      <c r="AD202" s="10">
        <f>F202+J202+N202+R202+V202+Z202</f>
        <v>0</v>
      </c>
      <c r="AE202" s="34">
        <f>G202+K202+O202+S202+W202+AA202</f>
        <v>0</v>
      </c>
    </row>
    <row r="203" spans="1:31" x14ac:dyDescent="0.25">
      <c r="A203" s="48"/>
      <c r="B203" s="50"/>
      <c r="C203" s="6" t="s">
        <v>15</v>
      </c>
      <c r="D203" s="26" t="s">
        <v>0</v>
      </c>
      <c r="E203" s="7"/>
      <c r="F203" s="7"/>
      <c r="G203" s="9"/>
      <c r="H203" s="26"/>
      <c r="I203" s="7"/>
      <c r="J203" s="9"/>
      <c r="K203" s="7"/>
      <c r="L203" s="26"/>
      <c r="M203" s="7"/>
      <c r="N203" s="7"/>
      <c r="O203" s="9"/>
      <c r="P203" s="26"/>
      <c r="Q203" s="7"/>
      <c r="R203" s="7"/>
      <c r="S203" s="9"/>
      <c r="T203" s="26" t="s">
        <v>0</v>
      </c>
      <c r="U203" s="7"/>
      <c r="V203" s="7"/>
      <c r="W203" s="9"/>
      <c r="X203" s="26"/>
      <c r="Y203" s="7"/>
      <c r="Z203" s="7"/>
      <c r="AA203" s="9"/>
      <c r="AB203" s="26"/>
      <c r="AC203" s="10">
        <f t="shared" ref="AC203:AE204" si="49">E203+I203+M203+Q203+U203+Y203</f>
        <v>0</v>
      </c>
      <c r="AD203" s="10">
        <f t="shared" si="49"/>
        <v>0</v>
      </c>
      <c r="AE203" s="34">
        <f t="shared" si="49"/>
        <v>0</v>
      </c>
    </row>
    <row r="204" spans="1:31" ht="13.8" thickBot="1" x14ac:dyDescent="0.3">
      <c r="A204" s="49"/>
      <c r="B204" s="51"/>
      <c r="C204" s="11" t="s">
        <v>24</v>
      </c>
      <c r="D204" s="27" t="s">
        <v>0</v>
      </c>
      <c r="E204" s="7"/>
      <c r="F204" s="7"/>
      <c r="G204" s="9"/>
      <c r="H204" s="27"/>
      <c r="I204" s="7"/>
      <c r="J204" s="9"/>
      <c r="K204" s="7"/>
      <c r="L204" s="27"/>
      <c r="M204" s="7"/>
      <c r="N204" s="7"/>
      <c r="O204" s="9"/>
      <c r="P204" s="27"/>
      <c r="Q204" s="7"/>
      <c r="R204" s="7"/>
      <c r="S204" s="9"/>
      <c r="T204" s="27" t="s">
        <v>0</v>
      </c>
      <c r="U204" s="7"/>
      <c r="V204" s="7"/>
      <c r="W204" s="9"/>
      <c r="X204" s="27"/>
      <c r="Y204" s="7"/>
      <c r="Z204" s="7"/>
      <c r="AA204" s="9"/>
      <c r="AB204" s="27"/>
      <c r="AC204" s="10">
        <f t="shared" si="49"/>
        <v>0</v>
      </c>
      <c r="AD204" s="10">
        <f t="shared" si="49"/>
        <v>0</v>
      </c>
      <c r="AE204" s="34">
        <f t="shared" si="49"/>
        <v>0</v>
      </c>
    </row>
    <row r="205" spans="1:31" ht="14.4" thickTop="1" thickBot="1" x14ac:dyDescent="0.3">
      <c r="A205" s="21"/>
      <c r="B205" s="22"/>
      <c r="C205" s="22" t="s">
        <v>25</v>
      </c>
      <c r="D205" s="23" t="s">
        <v>0</v>
      </c>
      <c r="E205" s="24">
        <f>SUM(E202:E204)</f>
        <v>0</v>
      </c>
      <c r="F205" s="24">
        <f>SUM(F202:F204)</f>
        <v>0</v>
      </c>
      <c r="G205" s="25">
        <f>SUM(G202:G204)</f>
        <v>0</v>
      </c>
      <c r="H205" s="23"/>
      <c r="I205" s="24">
        <f>SUM(I202:I204)</f>
        <v>0</v>
      </c>
      <c r="J205" s="24">
        <f>SUM(J202:J204)</f>
        <v>0</v>
      </c>
      <c r="K205" s="24">
        <f>SUM(K202:K204)</f>
        <v>0</v>
      </c>
      <c r="L205" s="23"/>
      <c r="M205" s="24">
        <f>SUM(M202:M204)</f>
        <v>0</v>
      </c>
      <c r="N205" s="24">
        <f>SUM(N202:N204)</f>
        <v>0</v>
      </c>
      <c r="O205" s="25">
        <f>SUM(O202:O204)</f>
        <v>0</v>
      </c>
      <c r="P205" s="23"/>
      <c r="Q205" s="24">
        <f>SUM(Q202:Q204)</f>
        <v>0</v>
      </c>
      <c r="R205" s="24">
        <f>SUM(R202:R204)</f>
        <v>0</v>
      </c>
      <c r="S205" s="25">
        <f>SUM(S202:S204)</f>
        <v>0</v>
      </c>
      <c r="T205" s="23" t="s">
        <v>0</v>
      </c>
      <c r="U205" s="24">
        <f>SUM(U202:U204)</f>
        <v>0</v>
      </c>
      <c r="V205" s="24">
        <f>SUM(V202:V204)</f>
        <v>0</v>
      </c>
      <c r="W205" s="25">
        <f>SUM(W202:W204)</f>
        <v>0</v>
      </c>
      <c r="X205" s="23"/>
      <c r="Y205" s="24">
        <f>SUM(Y202:Y204)</f>
        <v>0</v>
      </c>
      <c r="Z205" s="24">
        <f>SUM(Z202:Z204)</f>
        <v>0</v>
      </c>
      <c r="AA205" s="25">
        <f>SUM(AA202:AA204)</f>
        <v>0</v>
      </c>
      <c r="AB205" s="23"/>
      <c r="AC205" s="24">
        <f>SUM(AC202:AC204)</f>
        <v>0</v>
      </c>
      <c r="AD205" s="24">
        <f>SUM(AD202:AD204)</f>
        <v>0</v>
      </c>
      <c r="AE205" s="36">
        <f>SUM(AE202:AE204)</f>
        <v>0</v>
      </c>
    </row>
    <row r="206" spans="1:31" ht="16.8" thickTop="1" thickBot="1" x14ac:dyDescent="0.35">
      <c r="A206" s="68"/>
      <c r="B206" s="66"/>
      <c r="C206" s="66"/>
      <c r="D206" s="38" t="s">
        <v>0</v>
      </c>
      <c r="E206" s="66" t="s">
        <v>16</v>
      </c>
      <c r="F206" s="66"/>
      <c r="G206" s="66"/>
      <c r="H206" s="38"/>
      <c r="I206" s="69" t="s">
        <v>23</v>
      </c>
      <c r="J206" s="66"/>
      <c r="K206" s="66"/>
      <c r="L206" s="38" t="s">
        <v>0</v>
      </c>
      <c r="M206" s="66" t="s">
        <v>17</v>
      </c>
      <c r="N206" s="66"/>
      <c r="O206" s="66"/>
      <c r="P206" s="38" t="s">
        <v>0</v>
      </c>
      <c r="Q206" s="66" t="s">
        <v>18</v>
      </c>
      <c r="R206" s="66"/>
      <c r="S206" s="66"/>
      <c r="T206" s="38" t="s">
        <v>0</v>
      </c>
      <c r="U206" s="66" t="s">
        <v>19</v>
      </c>
      <c r="V206" s="66"/>
      <c r="W206" s="66"/>
      <c r="X206" s="38" t="s">
        <v>0</v>
      </c>
      <c r="Y206" s="66" t="s">
        <v>20</v>
      </c>
      <c r="Z206" s="66"/>
      <c r="AA206" s="66"/>
      <c r="AB206" s="38" t="s">
        <v>0</v>
      </c>
      <c r="AC206" s="66" t="s">
        <v>21</v>
      </c>
      <c r="AD206" s="66"/>
      <c r="AE206" s="67"/>
    </row>
    <row r="207" spans="1:31" s="1" customFormat="1" ht="16.8" thickTop="1" thickBot="1" x14ac:dyDescent="0.35">
      <c r="A207" s="39"/>
      <c r="B207" s="40"/>
      <c r="C207" s="40"/>
      <c r="D207" s="41" t="s">
        <v>0</v>
      </c>
      <c r="E207" s="44">
        <f>+E9+E13+E17+E21+E25+E29+E33+E37+E41+E45+E49+E53+E57+E61+E65+E69+E73+E77+E81+E85+E89+E93+E97+E101+E105+E109+E113+E117+E121+E125+E129+E133+E137+E141+E145+E149+E153+E157+E161+E165+E169+E173+E177+E181+E185+E189+E193+E197+E201+E205</f>
        <v>0</v>
      </c>
      <c r="F207" s="44">
        <f t="shared" ref="F207:G207" si="50">+F9+F13+F17+F21+F25+F29+F33+F37+F41+F45+F49+F53+F57+F61+F65+F69+F73+F77+F81+F85+F89+F93+F97+F101+F105+F109+F113+F117+F121+F125+F129+F133+F137+F141+F145+F149+F153+F157+F161+F165+F169+F173+F177+F181+F185+F189+F193+F197+F201+F205</f>
        <v>0</v>
      </c>
      <c r="G207" s="45">
        <f t="shared" si="50"/>
        <v>0</v>
      </c>
      <c r="H207" s="41"/>
      <c r="I207" s="44">
        <f>+I9+I13+I17+I21+I25+I29+I33+I37+I41+I45+I49+I53+I57+I61+I65+I69+I73+I77+I81+I85+I89+I93+I97+I101+I105+I109+I113+I117+I121+I125+I129+I133+I137+I141+I145+I149+I153+I157+I161+I165+I169+I173+I177+I181+I185+I189+I193+I197+I201+I205</f>
        <v>0</v>
      </c>
      <c r="J207" s="44">
        <f t="shared" ref="J207:K207" si="51">+J9+J13+J17+J21+J25+J29+J33+J37+J41+J45+J49+J53+J57+J61+J65+J69+J73+J77+J81+J85+J89+J93+J97+J101+J105+J109+J113+J117+J121+J125+J129+J133+J137+J141+J145+J149+J153+J157+J161+J165+J169+J173+J177+J181+J185+J189+J193+J197+J201+J205</f>
        <v>0</v>
      </c>
      <c r="K207" s="45">
        <f t="shared" si="51"/>
        <v>0</v>
      </c>
      <c r="L207" s="41"/>
      <c r="M207" s="44">
        <f>+M9+M13+M17+M21+M25+M29+M33+M37+M41+M45+M49+M53+M57+M61+M65+M69+M73+M77+M81+M85+M89+M93+M97+M101+M105+M109+M113+M117+M121+M125+M129+M133+M137+M141+M145+M149+M153+M157+M161+M165+M169+M173+M177+M181+M185+M189+M193+M197+M201+M205</f>
        <v>0</v>
      </c>
      <c r="N207" s="44">
        <f t="shared" ref="N207:O207" si="52">+N9+N13+N17+N21+N25+N29+N33+N37+N41+N45+N49+N53+N57+N61+N65+N69+N73+N77+N81+N85+N89+N93+N97+N101+N105+N109+N113+N117+N121+N125+N129+N133+N137+N141+N145+N149+N153+N157+N161+N165+N169+N173+N177+N181+N185+N189+N193+N197+N201+N205</f>
        <v>0</v>
      </c>
      <c r="O207" s="45">
        <f t="shared" si="52"/>
        <v>0</v>
      </c>
      <c r="P207" s="41"/>
      <c r="Q207" s="44">
        <f>+Q9+Q13+Q17+Q21+Q25+Q29+Q33+Q37+Q41+Q45+Q49+Q53+Q57+Q61+Q65+Q69+Q73+Q77+Q81+Q85+Q89+Q93+Q97+Q101+Q105+Q109+Q113+Q117+Q121+Q125+Q129+Q133+Q137+Q141+Q145+Q149+Q153+Q157+Q161+Q165+Q169+Q173+Q177+Q181+Q185+Q189+Q193+Q197+Q201+Q205</f>
        <v>0</v>
      </c>
      <c r="R207" s="44">
        <f t="shared" ref="R207:S207" si="53">+R9+R13+R17+R21+R25+R29+R33+R37+R41+R45+R49+R53+R57+R61+R65+R69+R73+R77+R81+R85+R89+R93+R97+R101+R105+R109+R113+R117+R121+R125+R129+R133+R137+R141+R145+R149+R153+R157+R161+R165+R169+R173+R177+R181+R185+R189+R193+R197+R201+R205</f>
        <v>0</v>
      </c>
      <c r="S207" s="45">
        <f t="shared" si="53"/>
        <v>0</v>
      </c>
      <c r="T207" s="41" t="s">
        <v>0</v>
      </c>
      <c r="U207" s="44">
        <f>+U9+U13+U17+U21+U25+U29+U33+U37+U41+U45+U49+U53+U57+U61+U65+U69+U73+U77+U81+U85+U89+U93+U97+U101+U105+U109+U113+U117+U121+U125+U129+U133+U137+U141+U145+U149+U153+U157+U161+U165+U169+U173+U177+U181+U185+U189+U193+U197+U201+U205</f>
        <v>0</v>
      </c>
      <c r="V207" s="44">
        <f t="shared" ref="V207:W207" si="54">+V9+V13+V17+V21+V25+V29+V33+V37+V41+V45+V49+V53+V57+V61+V65+V69+V73+V77+V81+V85+V89+V93+V97+V101+V105+V109+V113+V117+V121+V125+V129+V133+V137+V141+V145+V149+V153+V157+V161+V165+V169+V173+V177+V181+V185+V189+V193+V197+V201+V205</f>
        <v>0</v>
      </c>
      <c r="W207" s="45">
        <f t="shared" si="54"/>
        <v>0</v>
      </c>
      <c r="X207" s="41" t="s">
        <v>0</v>
      </c>
      <c r="Y207" s="44">
        <f>+Y9+Y13+Y17+Y21+Y25+Y29+Y33+Y37+Y41+Y45+Y49+Y53+Y57+Y61+Y65+Y69+Y73+Y77+Y81+Y85+Y89+Y93+Y97+Y101+Y105+Y109+Y113+Y117+Y121+Y125+Y129+Y133+Y137+Y141+Y145+Y149+Y153+Y157+Y161+Y165+Y169+Y173+Y177+Y181+Y185+Y189+Y193+Y197+Y201+Y205</f>
        <v>0</v>
      </c>
      <c r="Z207" s="44">
        <f t="shared" ref="Z207:AA207" si="55">+Z9+Z13+Z17+Z21+Z25+Z29+Z33+Z37+Z41+Z45+Z49+Z53+Z57+Z61+Z65+Z69+Z73+Z77+Z81+Z85+Z89+Z93+Z97+Z101+Z105+Z109+Z113+Z117+Z121+Z125+Z129+Z133+Z137+Z141+Z145+Z149+Z153+Z157+Z161+Z165+Z169+Z173+Z177+Z181+Z185+Z189+Z193+Z197+Z201+Z205</f>
        <v>0</v>
      </c>
      <c r="AA207" s="45">
        <f t="shared" si="55"/>
        <v>0</v>
      </c>
      <c r="AB207" s="41"/>
      <c r="AC207" s="44">
        <f>+AC9+AC13+AC17+AC21+AC25+AC29+AC33+AC37+AC41+AC45+AC49+AC53+AC57+AC61+AC65+AC69+AC73+AC77+AC81+AC85+AC89+AC93+AC97+AC101+AC105+AC109+AC113+AC117+AC121+AC125+AC129+AC133+AC137+AC141+AC145+AC149+AC153+AC157+AC161+AC165+AC169+AC173+AC177+AC181+AC185+AC189+AC193+AC197+AC201+AC205</f>
        <v>0</v>
      </c>
      <c r="AD207" s="44">
        <f t="shared" ref="AD207:AE207" si="56">+AD9+AD13+AD17+AD21+AD25+AD29+AD33+AD37+AD41+AD45+AD49+AD53+AD57+AD61+AD65+AD69+AD73+AD77+AD81+AD85+AD89+AD93+AD97+AD101+AD105+AD109+AD113+AD117+AD121+AD125+AD129+AD133+AD137+AD141+AD145+AD149+AD153+AD157+AD161+AD165+AD169+AD173+AD177+AD181+AD185+AD189+AD193+AD197+AD201+AD205</f>
        <v>0</v>
      </c>
      <c r="AE207" s="46">
        <f t="shared" si="56"/>
        <v>0</v>
      </c>
    </row>
  </sheetData>
  <mergeCells count="118">
    <mergeCell ref="A1:AE1"/>
    <mergeCell ref="C2:J2"/>
    <mergeCell ref="A4:C4"/>
    <mergeCell ref="E4:G4"/>
    <mergeCell ref="I4:K4"/>
    <mergeCell ref="M4:O4"/>
    <mergeCell ref="Q4:S4"/>
    <mergeCell ref="U4:W4"/>
    <mergeCell ref="Y4:AA4"/>
    <mergeCell ref="AC4:AE4"/>
    <mergeCell ref="A18:A20"/>
    <mergeCell ref="B18:B20"/>
    <mergeCell ref="A22:A24"/>
    <mergeCell ref="B22:B24"/>
    <mergeCell ref="A26:A28"/>
    <mergeCell ref="B26:B28"/>
    <mergeCell ref="A6:A8"/>
    <mergeCell ref="B6:B8"/>
    <mergeCell ref="A10:A12"/>
    <mergeCell ref="B10:B12"/>
    <mergeCell ref="A14:A16"/>
    <mergeCell ref="B14:B16"/>
    <mergeCell ref="A42:A44"/>
    <mergeCell ref="B42:B44"/>
    <mergeCell ref="A46:A48"/>
    <mergeCell ref="B46:B48"/>
    <mergeCell ref="A50:A52"/>
    <mergeCell ref="B50:B52"/>
    <mergeCell ref="A30:A32"/>
    <mergeCell ref="B30:B32"/>
    <mergeCell ref="A34:A36"/>
    <mergeCell ref="B34:B36"/>
    <mergeCell ref="A38:A40"/>
    <mergeCell ref="B38:B40"/>
    <mergeCell ref="A66:A68"/>
    <mergeCell ref="B66:B68"/>
    <mergeCell ref="A70:A72"/>
    <mergeCell ref="B70:B72"/>
    <mergeCell ref="A74:A76"/>
    <mergeCell ref="B74:B76"/>
    <mergeCell ref="A54:A56"/>
    <mergeCell ref="B54:B56"/>
    <mergeCell ref="A58:A60"/>
    <mergeCell ref="B58:B60"/>
    <mergeCell ref="A62:A64"/>
    <mergeCell ref="B62:B64"/>
    <mergeCell ref="A90:A92"/>
    <mergeCell ref="B90:B92"/>
    <mergeCell ref="A94:A96"/>
    <mergeCell ref="B94:B96"/>
    <mergeCell ref="A98:A100"/>
    <mergeCell ref="B98:B100"/>
    <mergeCell ref="A78:A80"/>
    <mergeCell ref="B78:B80"/>
    <mergeCell ref="A82:A84"/>
    <mergeCell ref="B82:B84"/>
    <mergeCell ref="A86:A88"/>
    <mergeCell ref="B86:B88"/>
    <mergeCell ref="A114:A116"/>
    <mergeCell ref="B114:B116"/>
    <mergeCell ref="A118:A120"/>
    <mergeCell ref="B118:B120"/>
    <mergeCell ref="A122:A124"/>
    <mergeCell ref="B122:B124"/>
    <mergeCell ref="A102:A104"/>
    <mergeCell ref="B102:B104"/>
    <mergeCell ref="A106:A108"/>
    <mergeCell ref="B106:B108"/>
    <mergeCell ref="A110:A112"/>
    <mergeCell ref="B110:B112"/>
    <mergeCell ref="A138:A140"/>
    <mergeCell ref="B138:B140"/>
    <mergeCell ref="A142:A144"/>
    <mergeCell ref="B142:B144"/>
    <mergeCell ref="A146:A148"/>
    <mergeCell ref="B146:B148"/>
    <mergeCell ref="A126:A128"/>
    <mergeCell ref="B126:B128"/>
    <mergeCell ref="A130:A132"/>
    <mergeCell ref="B130:B132"/>
    <mergeCell ref="A134:A136"/>
    <mergeCell ref="B134:B136"/>
    <mergeCell ref="A162:A164"/>
    <mergeCell ref="B162:B164"/>
    <mergeCell ref="A166:A168"/>
    <mergeCell ref="B166:B168"/>
    <mergeCell ref="A170:A172"/>
    <mergeCell ref="B170:B172"/>
    <mergeCell ref="A150:A152"/>
    <mergeCell ref="B150:B152"/>
    <mergeCell ref="A154:A156"/>
    <mergeCell ref="B154:B156"/>
    <mergeCell ref="A158:A160"/>
    <mergeCell ref="B158:B160"/>
    <mergeCell ref="A186:A188"/>
    <mergeCell ref="B186:B188"/>
    <mergeCell ref="A190:A192"/>
    <mergeCell ref="B190:B192"/>
    <mergeCell ref="A194:A196"/>
    <mergeCell ref="B194:B196"/>
    <mergeCell ref="A174:A176"/>
    <mergeCell ref="B174:B176"/>
    <mergeCell ref="A178:A180"/>
    <mergeCell ref="B178:B180"/>
    <mergeCell ref="A182:A184"/>
    <mergeCell ref="B182:B184"/>
    <mergeCell ref="I206:K206"/>
    <mergeCell ref="M206:O206"/>
    <mergeCell ref="Q206:S206"/>
    <mergeCell ref="U206:W206"/>
    <mergeCell ref="Y206:AA206"/>
    <mergeCell ref="AC206:AE206"/>
    <mergeCell ref="A198:A200"/>
    <mergeCell ref="B198:B200"/>
    <mergeCell ref="A202:A204"/>
    <mergeCell ref="B202:B204"/>
    <mergeCell ref="A206:C206"/>
    <mergeCell ref="E206:G206"/>
  </mergeCells>
  <pageMargins left="0.7" right="0.7" top="0.75" bottom="0.75" header="0.3" footer="0.3"/>
  <pageSetup orientation="portrait" horizontalDpi="300" verticalDpi="300" r:id="rId1"/>
  <ignoredErrors>
    <ignoredError sqref="AC9:AE2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Jan 2016</vt:lpstr>
      <vt:lpstr>FEB 2016</vt:lpstr>
      <vt:lpstr>MAR 2016</vt:lpstr>
      <vt:lpstr>APR 2016</vt:lpstr>
      <vt:lpstr>May 2016</vt:lpstr>
      <vt:lpstr>JUN 2016</vt:lpstr>
      <vt:lpstr>JUL 2016</vt:lpstr>
      <vt:lpstr>AUG 2016</vt:lpstr>
      <vt:lpstr>SEP 2016</vt:lpstr>
      <vt:lpstr>OCT 2016</vt:lpstr>
      <vt:lpstr>NOV 2016</vt:lpstr>
      <vt:lpstr>DEC 2016</vt:lpstr>
      <vt:lpstr>CY 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Darrell Baker</dc:creator>
  <cp:lastModifiedBy>Darrell Baker</cp:lastModifiedBy>
  <dcterms:created xsi:type="dcterms:W3CDTF">2016-03-21T15:11:26Z</dcterms:created>
  <dcterms:modified xsi:type="dcterms:W3CDTF">2017-03-29T19:33:39Z</dcterms:modified>
</cp:coreProperties>
</file>